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evertou.sharepoint.com/sites/DeveloppementUrbain/Documents partages/3. DOCTRINE/PLUM/BAREME ARBRE/Barème arbre Plum 2025/"/>
    </mc:Choice>
  </mc:AlternateContent>
  <xr:revisionPtr revIDLastSave="0" documentId="8_{9B93B146-6BC6-4E1F-A8C9-DF3223C4AF90}" xr6:coauthVersionLast="36" xr6:coauthVersionMax="36" xr10:uidLastSave="{00000000-0000-0000-0000-000000000000}"/>
  <bookViews>
    <workbookView xWindow="0" yWindow="0" windowWidth="19200" windowHeight="8070" tabRatio="500" xr2:uid="{00000000-000D-0000-FFFF-FFFF00000000}"/>
  </bookViews>
  <sheets>
    <sheet name="Valeur des arbres" sheetId="1" r:id="rId1"/>
    <sheet name="Indices" sheetId="4" r:id="rId2"/>
    <sheet name="Prix indicatifs" sheetId="5" r:id="rId3"/>
  </sheets>
  <definedNames>
    <definedName name="_xlnm._FilterDatabase" localSheetId="2" hidden="1">'Prix indicatifs'!$A$1:$E$313</definedName>
    <definedName name="_xlnm.Print_Area" localSheetId="0">'Valeur des arbres'!$A$3:$H$67</definedName>
  </definedNames>
  <calcPr calcId="191029"/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B45" i="1"/>
  <c r="C41" i="1" l="1"/>
  <c r="D41" i="1"/>
  <c r="E41" i="1"/>
  <c r="F41" i="1"/>
  <c r="G41" i="1"/>
  <c r="H41" i="1"/>
  <c r="I41" i="1"/>
  <c r="J41" i="1"/>
  <c r="B41" i="1"/>
  <c r="C35" i="1"/>
  <c r="D35" i="1"/>
  <c r="E35" i="1"/>
  <c r="F35" i="1"/>
  <c r="G35" i="1"/>
  <c r="H35" i="1"/>
  <c r="I35" i="1"/>
  <c r="J35" i="1"/>
  <c r="B35" i="1"/>
  <c r="D64" i="1" l="1"/>
  <c r="J22" i="1" l="1"/>
  <c r="J47" i="1" s="1"/>
  <c r="I22" i="1"/>
  <c r="I47" i="1" s="1"/>
  <c r="E63" i="1"/>
  <c r="E62" i="1"/>
  <c r="E61" i="1"/>
  <c r="E60" i="1"/>
  <c r="E59" i="1"/>
  <c r="E58" i="1"/>
  <c r="E57" i="1"/>
  <c r="E64" i="1" s="1"/>
  <c r="D67" i="1" s="1"/>
  <c r="H22" i="1"/>
  <c r="H47" i="1"/>
  <c r="G22" i="1"/>
  <c r="G47" i="1" s="1"/>
  <c r="F22" i="1"/>
  <c r="F47" i="1" s="1"/>
  <c r="E22" i="1"/>
  <c r="E47" i="1" s="1"/>
  <c r="D22" i="1"/>
  <c r="D47" i="1" s="1"/>
  <c r="C22" i="1"/>
  <c r="C47" i="1" s="1"/>
  <c r="B22" i="1"/>
  <c r="B47" i="1" s="1"/>
  <c r="B48" i="1" l="1"/>
  <c r="C67" i="1" s="1"/>
  <c r="E67" i="1" s="1"/>
</calcChain>
</file>

<file path=xl/sharedStrings.xml><?xml version="1.0" encoding="utf-8"?>
<sst xmlns="http://schemas.openxmlformats.org/spreadsheetml/2006/main" count="745" uniqueCount="701">
  <si>
    <t>Barème valeur des arbres</t>
  </si>
  <si>
    <t>Porteur de projet :</t>
  </si>
  <si>
    <t>Adresse :</t>
  </si>
  <si>
    <t>Date :</t>
  </si>
  <si>
    <t>1 - Le projet</t>
  </si>
  <si>
    <t>Oui/Non</t>
  </si>
  <si>
    <t>2 – Évaluation des arbres à compenser</t>
  </si>
  <si>
    <t>2.1 - Indice de l'espèce et de la variété</t>
  </si>
  <si>
    <t>Arbre n°1</t>
  </si>
  <si>
    <t>Arbre n°2</t>
  </si>
  <si>
    <t>Arbre n°3</t>
  </si>
  <si>
    <t>Arbre n°4</t>
  </si>
  <si>
    <t>Arbre n°5</t>
  </si>
  <si>
    <t>Arbre n°6</t>
  </si>
  <si>
    <t>Arbre n°7</t>
  </si>
  <si>
    <t>Prix pépinière (voir liste)</t>
  </si>
  <si>
    <t>2.2 - Indice de valeur esthétique et sanitaire</t>
  </si>
  <si>
    <t>2.3 - Indice de situation</t>
  </si>
  <si>
    <t>Valeur retenue</t>
  </si>
  <si>
    <t>&lt; 30</t>
  </si>
  <si>
    <t>201 à 220</t>
  </si>
  <si>
    <t>221 à 240</t>
  </si>
  <si>
    <t>41 à 50</t>
  </si>
  <si>
    <t>241 à 260</t>
  </si>
  <si>
    <t>51 à 60</t>
  </si>
  <si>
    <t>261 à 280</t>
  </si>
  <si>
    <t>3 - Compensation</t>
  </si>
  <si>
    <t>61 à 70</t>
  </si>
  <si>
    <t>281 à 300</t>
  </si>
  <si>
    <t>71 à 80</t>
  </si>
  <si>
    <t>301 à 320</t>
  </si>
  <si>
    <t>81 à 90</t>
  </si>
  <si>
    <t>321 à 340</t>
  </si>
  <si>
    <t>91 à 100</t>
  </si>
  <si>
    <t>341 à 360</t>
  </si>
  <si>
    <t>essence</t>
  </si>
  <si>
    <t>liste annexe*</t>
  </si>
  <si>
    <t>prix unitaire</t>
  </si>
  <si>
    <t>nombre</t>
  </si>
  <si>
    <t>Total</t>
  </si>
  <si>
    <t>101 à 110</t>
  </si>
  <si>
    <t>361 à 380</t>
  </si>
  <si>
    <t xml:space="preserve">Variété n°1 : </t>
  </si>
  <si>
    <t>111 à 120</t>
  </si>
  <si>
    <t>381 à 400</t>
  </si>
  <si>
    <t>Variété n°2 :</t>
  </si>
  <si>
    <t>121 à 130</t>
  </si>
  <si>
    <t>401 à 420</t>
  </si>
  <si>
    <t xml:space="preserve">Variété n°3 : </t>
  </si>
  <si>
    <t>131 à 140</t>
  </si>
  <si>
    <t>421 à 440</t>
  </si>
  <si>
    <t xml:space="preserve">Variété n°4 : </t>
  </si>
  <si>
    <t>141 à 150</t>
  </si>
  <si>
    <t>441 à 460</t>
  </si>
  <si>
    <t>Variété n°5 :</t>
  </si>
  <si>
    <t>151 à 160</t>
  </si>
  <si>
    <t>461 à 480</t>
  </si>
  <si>
    <t>Variété n°6 :</t>
  </si>
  <si>
    <t>161 à 170</t>
  </si>
  <si>
    <t>481 à 500</t>
  </si>
  <si>
    <t>Variété n°7 :</t>
  </si>
  <si>
    <t>171 à 180</t>
  </si>
  <si>
    <t>501 à 600</t>
  </si>
  <si>
    <t>181 à 190</t>
  </si>
  <si>
    <t>601 à 700</t>
  </si>
  <si>
    <t>191 à 200</t>
  </si>
  <si>
    <t>&gt; 701</t>
  </si>
  <si>
    <t>abattu</t>
  </si>
  <si>
    <t>remplacé</t>
  </si>
  <si>
    <t>* : annexe règlement, liste des essences végétales : F(avorable) / (D)éconseillé / (R)efusé</t>
  </si>
  <si>
    <t xml:space="preserve">Ville de Vertou </t>
  </si>
  <si>
    <t>10 - Sain, vigoureux, solitaire, remarquable</t>
  </si>
  <si>
    <t>9 - Sain, vigoureux, en groupe de 2 à 5 remarquable</t>
  </si>
  <si>
    <t>Oui / Non</t>
  </si>
  <si>
    <t>écart</t>
  </si>
  <si>
    <t>Référence autorisation d'urbanisme :</t>
  </si>
  <si>
    <t>Parcelle(s) :</t>
  </si>
  <si>
    <t xml:space="preserve">Nombre d'arbre(s) concerné(s), hors clôture : </t>
  </si>
  <si>
    <t>Protection paysagère (EPP, EBC) :</t>
  </si>
  <si>
    <t>8 - Sain, vigoureux, en groupe ou en alignement</t>
  </si>
  <si>
    <t>7 - Sain, végétation moyenne, solitaire</t>
  </si>
  <si>
    <t>6 - Sain, végétation moyenne, en groupe de 2 à 5</t>
  </si>
  <si>
    <t>5 - Sain, végétation moyenne, en groupe ou en alignement</t>
  </si>
  <si>
    <t>4 - Peu vigoureux, agé, solitaire</t>
  </si>
  <si>
    <t>3 - Peu vigoureux, en groupe ou mal formé</t>
  </si>
  <si>
    <t>2 - Sans vigueur, malade</t>
  </si>
  <si>
    <t>1 - Sans valeur</t>
  </si>
  <si>
    <t>Arbre(s) identifié(s) au plan de masse</t>
  </si>
  <si>
    <t>Variété</t>
  </si>
  <si>
    <t>Circonférence à 1m du sol</t>
  </si>
  <si>
    <t>10 - Centre-ville : UMa, UMap</t>
  </si>
  <si>
    <t>8 - Agglomération :  UMb, UMc, UMd, UE, US, 1AU, 2AU</t>
  </si>
  <si>
    <t>6 - En zone rurale : UMe, UMep, A et N</t>
  </si>
  <si>
    <t>Valeur par arbre supprimé</t>
  </si>
  <si>
    <t>Valeur totale</t>
  </si>
  <si>
    <t>Devis fourni</t>
  </si>
  <si>
    <t>Estimatif valeur pépinière</t>
  </si>
  <si>
    <t>Ecart valeur abres abattus/remplacés :</t>
  </si>
  <si>
    <t>Valeur retenue (1/10e) - TTC</t>
  </si>
  <si>
    <t>30 à 40</t>
  </si>
  <si>
    <t>non</t>
  </si>
  <si>
    <t>Arbre n°8</t>
  </si>
  <si>
    <t>Arbre n°9</t>
  </si>
  <si>
    <t>2.4 - Indice de dimension (voir deuxième feuille)</t>
  </si>
  <si>
    <t>2.4 - Indice de dimension</t>
  </si>
  <si>
    <r>
      <rPr>
        <b/>
        <sz val="11"/>
        <rFont val="Arial"/>
        <family val="2"/>
      </rPr>
      <t>Rang</t>
    </r>
  </si>
  <si>
    <r>
      <rPr>
        <b/>
        <sz val="11"/>
        <rFont val="Arial"/>
        <family val="2"/>
      </rPr>
      <t>Nom latin</t>
    </r>
  </si>
  <si>
    <r>
      <rPr>
        <b/>
        <sz val="11"/>
        <rFont val="Arial"/>
        <family val="2"/>
      </rPr>
      <t>Synonyme (latin)</t>
    </r>
  </si>
  <si>
    <r>
      <rPr>
        <b/>
        <sz val="11"/>
        <rFont val="Arial"/>
        <family val="2"/>
      </rPr>
      <t>Nom français</t>
    </r>
  </si>
  <si>
    <r>
      <rPr>
        <b/>
        <sz val="11"/>
        <rFont val="Arial"/>
        <family val="2"/>
      </rPr>
      <t xml:space="preserve">Prix
</t>
    </r>
    <r>
      <rPr>
        <b/>
        <sz val="11"/>
        <rFont val="Arial"/>
        <family val="2"/>
      </rPr>
      <t>pépinière (€)</t>
    </r>
  </si>
  <si>
    <r>
      <rPr>
        <sz val="11"/>
        <rFont val="Arial"/>
        <family val="2"/>
      </rPr>
      <t>Abies alba</t>
    </r>
  </si>
  <si>
    <r>
      <rPr>
        <sz val="11"/>
        <rFont val="Arial"/>
        <family val="2"/>
      </rPr>
      <t>Sapin</t>
    </r>
  </si>
  <si>
    <r>
      <rPr>
        <sz val="11"/>
        <rFont val="Arial"/>
        <family val="2"/>
      </rPr>
      <t>Abies concolor</t>
    </r>
  </si>
  <si>
    <r>
      <rPr>
        <sz val="11"/>
        <rFont val="Arial"/>
        <family val="2"/>
      </rPr>
      <t>Sapin bleu</t>
    </r>
  </si>
  <si>
    <r>
      <rPr>
        <sz val="11"/>
        <rFont val="Arial"/>
        <family val="2"/>
      </rPr>
      <t>Abies grandis</t>
    </r>
  </si>
  <si>
    <r>
      <rPr>
        <sz val="11"/>
        <rFont val="Arial"/>
        <family val="2"/>
      </rPr>
      <t>Sapin de Vancouver</t>
    </r>
  </si>
  <si>
    <r>
      <rPr>
        <sz val="11"/>
        <rFont val="Arial"/>
        <family val="2"/>
      </rPr>
      <t>Abies nordmanniana</t>
    </r>
  </si>
  <si>
    <r>
      <rPr>
        <sz val="11"/>
        <rFont val="Arial"/>
        <family val="2"/>
      </rPr>
      <t>Sapin de Nordmann</t>
    </r>
  </si>
  <si>
    <r>
      <rPr>
        <sz val="11"/>
        <rFont val="Arial"/>
        <family val="2"/>
      </rPr>
      <t>Abies pinsapo</t>
    </r>
  </si>
  <si>
    <r>
      <rPr>
        <sz val="11"/>
        <rFont val="Arial"/>
        <family val="2"/>
      </rPr>
      <t>Sapin d’Espagne</t>
    </r>
  </si>
  <si>
    <r>
      <rPr>
        <sz val="11"/>
        <rFont val="Arial"/>
        <family val="2"/>
      </rPr>
      <t>Acacia dealbata</t>
    </r>
  </si>
  <si>
    <r>
      <rPr>
        <sz val="11"/>
        <rFont val="Arial"/>
        <family val="2"/>
      </rPr>
      <t>Mimosa</t>
    </r>
  </si>
  <si>
    <r>
      <rPr>
        <sz val="11"/>
        <rFont val="Arial"/>
        <family val="2"/>
      </rPr>
      <t>Acer campestre</t>
    </r>
  </si>
  <si>
    <r>
      <rPr>
        <sz val="11"/>
        <rFont val="Arial"/>
        <family val="2"/>
      </rPr>
      <t>Érable champêtre</t>
    </r>
  </si>
  <si>
    <r>
      <rPr>
        <sz val="11"/>
        <rFont val="Arial"/>
        <family val="2"/>
      </rPr>
      <t>Acer campestre (cépée)</t>
    </r>
  </si>
  <si>
    <r>
      <rPr>
        <sz val="11"/>
        <rFont val="Arial"/>
        <family val="2"/>
      </rPr>
      <t>Érable champêtre (cépée)</t>
    </r>
  </si>
  <si>
    <r>
      <rPr>
        <sz val="11"/>
        <rFont val="Arial"/>
        <family val="2"/>
      </rPr>
      <t>Acer negundo</t>
    </r>
  </si>
  <si>
    <r>
      <rPr>
        <sz val="11"/>
        <rFont val="Arial"/>
        <family val="2"/>
      </rPr>
      <t>Érable negundo</t>
    </r>
  </si>
  <si>
    <r>
      <rPr>
        <sz val="11"/>
        <rFont val="Arial"/>
        <family val="2"/>
      </rPr>
      <t>Acer negundo (cépée)</t>
    </r>
  </si>
  <si>
    <r>
      <rPr>
        <sz val="11"/>
        <rFont val="Arial"/>
        <family val="2"/>
      </rPr>
      <t>Erable negundo (cépée)</t>
    </r>
  </si>
  <si>
    <r>
      <rPr>
        <sz val="11"/>
        <rFont val="Arial"/>
        <family val="2"/>
      </rPr>
      <t>Acer negundo 'Variegatum'</t>
    </r>
  </si>
  <si>
    <r>
      <rPr>
        <sz val="11"/>
        <rFont val="Arial"/>
        <family val="2"/>
      </rPr>
      <t>Érable negundo panaché</t>
    </r>
  </si>
  <si>
    <r>
      <rPr>
        <sz val="11"/>
        <rFont val="Arial"/>
        <family val="2"/>
      </rPr>
      <t>Acer negundo 'Variegatum' (cépée)</t>
    </r>
  </si>
  <si>
    <r>
      <rPr>
        <sz val="11"/>
        <rFont val="Arial"/>
        <family val="2"/>
      </rPr>
      <t>Erable negundo panaché (cépée)</t>
    </r>
  </si>
  <si>
    <r>
      <rPr>
        <sz val="11"/>
        <rFont val="Arial"/>
        <family val="2"/>
      </rPr>
      <t>Acer palmatum</t>
    </r>
  </si>
  <si>
    <r>
      <rPr>
        <sz val="11"/>
        <rFont val="Arial"/>
        <family val="2"/>
      </rPr>
      <t>Érable du Japon</t>
    </r>
  </si>
  <si>
    <r>
      <rPr>
        <sz val="11"/>
        <rFont val="Arial"/>
        <family val="2"/>
      </rPr>
      <t>Acer platanoides</t>
    </r>
  </si>
  <si>
    <r>
      <rPr>
        <sz val="11"/>
        <rFont val="Arial"/>
        <family val="2"/>
      </rPr>
      <t>Érable plane</t>
    </r>
  </si>
  <si>
    <r>
      <rPr>
        <sz val="11"/>
        <rFont val="Arial"/>
        <family val="2"/>
      </rPr>
      <t>Acer platanoides (cépée)</t>
    </r>
  </si>
  <si>
    <r>
      <rPr>
        <sz val="11"/>
        <rFont val="Arial"/>
        <family val="2"/>
      </rPr>
      <t>Érable plane (cépée)</t>
    </r>
  </si>
  <si>
    <r>
      <rPr>
        <sz val="11"/>
        <rFont val="Arial"/>
        <family val="2"/>
      </rPr>
      <t>Acer platanoides ‘Crimson King’</t>
    </r>
  </si>
  <si>
    <r>
      <rPr>
        <sz val="11"/>
        <rFont val="Arial"/>
        <family val="2"/>
      </rPr>
      <t>Érable plane ‘Crimson King’</t>
    </r>
  </si>
  <si>
    <r>
      <rPr>
        <sz val="11"/>
        <rFont val="Arial"/>
        <family val="2"/>
      </rPr>
      <t>Acer platanoides ‘Drummondii'</t>
    </r>
  </si>
  <si>
    <r>
      <rPr>
        <sz val="11"/>
        <rFont val="Arial"/>
        <family val="2"/>
      </rPr>
      <t>Érable plane ‘Drummondii'</t>
    </r>
  </si>
  <si>
    <r>
      <rPr>
        <sz val="11"/>
        <rFont val="Arial"/>
        <family val="2"/>
      </rPr>
      <t>Acer platanoides 'Columnare'</t>
    </r>
  </si>
  <si>
    <r>
      <rPr>
        <sz val="11"/>
        <rFont val="Arial"/>
        <family val="2"/>
      </rPr>
      <t>Érable plane 'Columnare'</t>
    </r>
  </si>
  <si>
    <r>
      <rPr>
        <sz val="11"/>
        <rFont val="Arial"/>
        <family val="2"/>
      </rPr>
      <t>Acer platanoides 'Globosum'</t>
    </r>
  </si>
  <si>
    <r>
      <rPr>
        <sz val="11"/>
        <rFont val="Arial"/>
        <family val="2"/>
      </rPr>
      <t>Érable plane 'Globosum'</t>
    </r>
  </si>
  <si>
    <r>
      <rPr>
        <sz val="11"/>
        <rFont val="Arial"/>
        <family val="2"/>
      </rPr>
      <t>Acer platanoides 'Schwedleri nigra'</t>
    </r>
  </si>
  <si>
    <r>
      <rPr>
        <sz val="11"/>
        <rFont val="Arial"/>
        <family val="2"/>
      </rPr>
      <t>Érable plane 'Schwedleri nigra'</t>
    </r>
  </si>
  <si>
    <r>
      <rPr>
        <sz val="11"/>
        <rFont val="Arial"/>
        <family val="2"/>
      </rPr>
      <t>Acer pseudoplatanus</t>
    </r>
  </si>
  <si>
    <r>
      <rPr>
        <sz val="11"/>
        <rFont val="Arial"/>
        <family val="2"/>
      </rPr>
      <t>Érable sycomore</t>
    </r>
  </si>
  <si>
    <r>
      <rPr>
        <sz val="11"/>
        <rFont val="Arial"/>
        <family val="2"/>
      </rPr>
      <t>Acer pseudoplatanus (cépée)</t>
    </r>
  </si>
  <si>
    <r>
      <rPr>
        <sz val="11"/>
        <rFont val="Arial"/>
        <family val="2"/>
      </rPr>
      <t>Érable sycomore (cépée)</t>
    </r>
  </si>
  <si>
    <r>
      <rPr>
        <sz val="11"/>
        <rFont val="Arial"/>
        <family val="2"/>
      </rPr>
      <t>Acer pseudoplatanus 'Leopoldii'</t>
    </r>
  </si>
  <si>
    <r>
      <rPr>
        <sz val="11"/>
        <rFont val="Arial"/>
        <family val="2"/>
      </rPr>
      <t>Érable sycomore 'Leopoldii'</t>
    </r>
  </si>
  <si>
    <r>
      <rPr>
        <sz val="11"/>
        <rFont val="Arial"/>
        <family val="2"/>
      </rPr>
      <t>Acer rubrum</t>
    </r>
  </si>
  <si>
    <r>
      <rPr>
        <sz val="11"/>
        <rFont val="Arial"/>
        <family val="2"/>
      </rPr>
      <t>Érable rouge du Canada</t>
    </r>
  </si>
  <si>
    <r>
      <rPr>
        <sz val="11"/>
        <rFont val="Arial"/>
        <family val="2"/>
      </rPr>
      <t>Acer rubrum (cépée)</t>
    </r>
  </si>
  <si>
    <r>
      <rPr>
        <sz val="11"/>
        <rFont val="Arial"/>
        <family val="2"/>
      </rPr>
      <t>Érable rouge du Canada (cépée)</t>
    </r>
  </si>
  <si>
    <r>
      <rPr>
        <sz val="11"/>
        <rFont val="Arial"/>
        <family val="2"/>
      </rPr>
      <t>Acer saccharinum</t>
    </r>
  </si>
  <si>
    <r>
      <rPr>
        <sz val="11"/>
        <rFont val="Arial"/>
        <family val="2"/>
      </rPr>
      <t>Érable à feuilles laciniées</t>
    </r>
  </si>
  <si>
    <r>
      <rPr>
        <sz val="11"/>
        <rFont val="Arial"/>
        <family val="2"/>
      </rPr>
      <t>Acer saccharinum ‘Wieri’</t>
    </r>
  </si>
  <si>
    <r>
      <rPr>
        <sz val="11"/>
        <rFont val="Arial"/>
        <family val="2"/>
      </rPr>
      <t>Érable à feuilles laciniées ‘Wieri’</t>
    </r>
  </si>
  <si>
    <r>
      <rPr>
        <sz val="11"/>
        <rFont val="Arial"/>
        <family val="2"/>
      </rPr>
      <t>Acer saccharinum (cépée)</t>
    </r>
  </si>
  <si>
    <r>
      <rPr>
        <sz val="11"/>
        <rFont val="Arial"/>
        <family val="2"/>
      </rPr>
      <t>Acer saccharinum ‘Wieri’ (cépée)</t>
    </r>
  </si>
  <si>
    <r>
      <rPr>
        <sz val="11"/>
        <rFont val="Arial"/>
        <family val="2"/>
      </rPr>
      <t>Aesculus hippocastanum</t>
    </r>
  </si>
  <si>
    <r>
      <rPr>
        <sz val="11"/>
        <rFont val="Arial"/>
        <family val="2"/>
      </rPr>
      <t>Marronnier d’Inde</t>
    </r>
  </si>
  <si>
    <r>
      <rPr>
        <sz val="11"/>
        <rFont val="Arial"/>
        <family val="2"/>
      </rPr>
      <t>Aesculus hippocastanum 'Baumannii'</t>
    </r>
  </si>
  <si>
    <r>
      <rPr>
        <sz val="11"/>
        <rFont val="Arial"/>
        <family val="2"/>
      </rPr>
      <t>Marronnier d’Inde 'Baumannii'</t>
    </r>
  </si>
  <si>
    <r>
      <rPr>
        <sz val="11"/>
        <rFont val="Arial"/>
        <family val="2"/>
      </rPr>
      <t>Aesculus x carnea</t>
    </r>
  </si>
  <si>
    <r>
      <rPr>
        <sz val="11"/>
        <rFont val="Arial"/>
        <family val="2"/>
      </rPr>
      <t>Marronnier rouge</t>
    </r>
  </si>
  <si>
    <r>
      <rPr>
        <sz val="11"/>
        <rFont val="Arial"/>
        <family val="2"/>
      </rPr>
      <t>Aesculus x carnea "Briotii"</t>
    </r>
  </si>
  <si>
    <r>
      <rPr>
        <sz val="11"/>
        <rFont val="Arial"/>
        <family val="2"/>
      </rPr>
      <t>Marronnier rouge ‘Briotii’ (stérile)</t>
    </r>
  </si>
  <si>
    <r>
      <rPr>
        <sz val="11"/>
        <rFont val="Arial"/>
        <family val="2"/>
      </rPr>
      <t>Aesculus x carnea "Briotii"  (cépée)</t>
    </r>
  </si>
  <si>
    <r>
      <rPr>
        <sz val="11"/>
        <rFont val="Arial"/>
        <family val="2"/>
      </rPr>
      <t>Marronnier rouge (cépée)</t>
    </r>
  </si>
  <si>
    <r>
      <rPr>
        <sz val="11"/>
        <rFont val="Arial"/>
        <family val="2"/>
      </rPr>
      <t>Ailanthus altissima</t>
    </r>
  </si>
  <si>
    <r>
      <rPr>
        <sz val="11"/>
        <rFont val="Arial"/>
        <family val="2"/>
      </rPr>
      <t>Ailante glanduleux</t>
    </r>
  </si>
  <si>
    <r>
      <rPr>
        <sz val="11"/>
        <rFont val="Arial"/>
        <family val="2"/>
      </rPr>
      <t>Ailanthus altissima (cépée)</t>
    </r>
  </si>
  <si>
    <r>
      <rPr>
        <sz val="11"/>
        <rFont val="Arial"/>
        <family val="2"/>
      </rPr>
      <t>Ailante glanduleux (cépée)</t>
    </r>
  </si>
  <si>
    <r>
      <rPr>
        <sz val="11"/>
        <rFont val="Arial"/>
        <family val="2"/>
      </rPr>
      <t>Albizia julibrissin</t>
    </r>
  </si>
  <si>
    <r>
      <rPr>
        <sz val="11"/>
        <rFont val="Arial"/>
        <family val="2"/>
      </rPr>
      <t>Arbre à soie</t>
    </r>
  </si>
  <si>
    <r>
      <rPr>
        <sz val="11"/>
        <rFont val="Arial"/>
        <family val="2"/>
      </rPr>
      <t>Albizia julibrissin (cépée)</t>
    </r>
  </si>
  <si>
    <r>
      <rPr>
        <sz val="11"/>
        <rFont val="Arial"/>
        <family val="2"/>
      </rPr>
      <t>Arbre à soie (cépée)</t>
    </r>
  </si>
  <si>
    <r>
      <rPr>
        <sz val="11"/>
        <rFont val="Arial"/>
        <family val="2"/>
      </rPr>
      <t>Alnus cordata</t>
    </r>
  </si>
  <si>
    <r>
      <rPr>
        <sz val="11"/>
        <rFont val="Arial"/>
        <family val="2"/>
      </rPr>
      <t>Aulne à feuilles en coeur</t>
    </r>
  </si>
  <si>
    <r>
      <rPr>
        <sz val="11"/>
        <rFont val="Arial"/>
        <family val="2"/>
      </rPr>
      <t>Alnus glutinosa</t>
    </r>
  </si>
  <si>
    <r>
      <rPr>
        <sz val="11"/>
        <rFont val="Arial"/>
        <family val="2"/>
      </rPr>
      <t>Aulne glutineux</t>
    </r>
  </si>
  <si>
    <r>
      <rPr>
        <sz val="11"/>
        <rFont val="Arial"/>
        <family val="2"/>
      </rPr>
      <t>Alnus glutinosa (cépée)</t>
    </r>
  </si>
  <si>
    <r>
      <rPr>
        <sz val="11"/>
        <rFont val="Arial"/>
        <family val="2"/>
      </rPr>
      <t>Aulne glutineux (cépée)</t>
    </r>
  </si>
  <si>
    <r>
      <rPr>
        <sz val="11"/>
        <rFont val="Arial"/>
        <family val="2"/>
      </rPr>
      <t>Amelanchier canadensis</t>
    </r>
  </si>
  <si>
    <r>
      <rPr>
        <sz val="11"/>
        <rFont val="Arial"/>
        <family val="2"/>
      </rPr>
      <t>Amélanchier du Canada</t>
    </r>
  </si>
  <si>
    <r>
      <rPr>
        <sz val="11"/>
        <rFont val="Arial"/>
        <family val="2"/>
      </rPr>
      <t>Araucaria araucana</t>
    </r>
  </si>
  <si>
    <r>
      <rPr>
        <sz val="11"/>
        <rFont val="Arial"/>
        <family val="2"/>
      </rPr>
      <t>Désespoir du singe</t>
    </r>
  </si>
  <si>
    <r>
      <rPr>
        <sz val="11"/>
        <rFont val="Arial"/>
        <family val="2"/>
      </rPr>
      <t>Arbutus unedo</t>
    </r>
  </si>
  <si>
    <r>
      <rPr>
        <sz val="11"/>
        <rFont val="Arial"/>
        <family val="2"/>
      </rPr>
      <t>Arbousier</t>
    </r>
  </si>
  <si>
    <r>
      <rPr>
        <sz val="11"/>
        <rFont val="Arial"/>
        <family val="2"/>
      </rPr>
      <t>Arbutus unedo (cépée)</t>
    </r>
  </si>
  <si>
    <r>
      <rPr>
        <sz val="11"/>
        <rFont val="Arial"/>
        <family val="2"/>
      </rPr>
      <t>Arbousier (cépée)</t>
    </r>
  </si>
  <si>
    <r>
      <rPr>
        <sz val="11"/>
        <rFont val="Arial"/>
        <family val="2"/>
      </rPr>
      <t>Betula nigra</t>
    </r>
  </si>
  <si>
    <r>
      <rPr>
        <sz val="11"/>
        <rFont val="Arial"/>
        <family val="2"/>
      </rPr>
      <t>Bouleau noir</t>
    </r>
  </si>
  <si>
    <r>
      <rPr>
        <sz val="11"/>
        <rFont val="Arial"/>
        <family val="2"/>
      </rPr>
      <t>Betula nigra (cépée)</t>
    </r>
  </si>
  <si>
    <r>
      <rPr>
        <sz val="11"/>
        <rFont val="Arial"/>
        <family val="2"/>
      </rPr>
      <t>Bouleau noir (cépée)</t>
    </r>
  </si>
  <si>
    <r>
      <rPr>
        <sz val="11"/>
        <rFont val="Arial"/>
        <family val="2"/>
      </rPr>
      <t>Betula pendula</t>
    </r>
  </si>
  <si>
    <r>
      <rPr>
        <sz val="11"/>
        <rFont val="Arial"/>
        <family val="2"/>
      </rPr>
      <t>Betula alba, Betula verrucosa</t>
    </r>
  </si>
  <si>
    <r>
      <rPr>
        <sz val="11"/>
        <rFont val="Arial"/>
        <family val="2"/>
      </rPr>
      <t>Bouleau blanc</t>
    </r>
  </si>
  <si>
    <r>
      <rPr>
        <sz val="11"/>
        <rFont val="Arial"/>
        <family val="2"/>
      </rPr>
      <t>Betula pendula (cépée)</t>
    </r>
  </si>
  <si>
    <r>
      <rPr>
        <sz val="11"/>
        <rFont val="Arial"/>
        <family val="2"/>
      </rPr>
      <t>Bouleau blanc (cépée)</t>
    </r>
  </si>
  <si>
    <r>
      <rPr>
        <sz val="11"/>
        <rFont val="Arial"/>
        <family val="2"/>
      </rPr>
      <t>Betula pendula 'Fastigiata'</t>
    </r>
  </si>
  <si>
    <r>
      <rPr>
        <sz val="11"/>
        <rFont val="Arial"/>
        <family val="2"/>
      </rPr>
      <t>Bouleau blanc fastigié</t>
    </r>
  </si>
  <si>
    <r>
      <rPr>
        <sz val="11"/>
        <rFont val="Arial"/>
        <family val="2"/>
      </rPr>
      <t>Betula pendula 'Laciniata'</t>
    </r>
  </si>
  <si>
    <r>
      <rPr>
        <sz val="11"/>
        <rFont val="Arial"/>
        <family val="2"/>
      </rPr>
      <t>Bouleau blanc à feuilles laciniées</t>
    </r>
  </si>
  <si>
    <r>
      <rPr>
        <sz val="11"/>
        <rFont val="Arial"/>
        <family val="2"/>
      </rPr>
      <t>Betula pendula Youngii</t>
    </r>
  </si>
  <si>
    <r>
      <rPr>
        <sz val="11"/>
        <rFont val="Arial"/>
        <family val="2"/>
      </rPr>
      <t>Broussonetia papyrifera</t>
    </r>
  </si>
  <si>
    <r>
      <rPr>
        <sz val="11"/>
        <rFont val="Arial"/>
        <family val="2"/>
      </rPr>
      <t>Mûrier à papier</t>
    </r>
  </si>
  <si>
    <r>
      <rPr>
        <sz val="11"/>
        <rFont val="Arial"/>
        <family val="2"/>
      </rPr>
      <t>Broussonetia papyrifera (cépée)</t>
    </r>
  </si>
  <si>
    <r>
      <rPr>
        <sz val="11"/>
        <rFont val="Arial"/>
        <family val="2"/>
      </rPr>
      <t>Mûrier à papier (cépée)</t>
    </r>
  </si>
  <si>
    <r>
      <rPr>
        <sz val="11"/>
        <rFont val="Arial"/>
        <family val="2"/>
      </rPr>
      <t>Calocedrus decurrens</t>
    </r>
  </si>
  <si>
    <r>
      <rPr>
        <sz val="11"/>
        <rFont val="Arial"/>
        <family val="2"/>
      </rPr>
      <t>Calocèdre</t>
    </r>
  </si>
  <si>
    <r>
      <rPr>
        <sz val="11"/>
        <rFont val="Arial"/>
        <family val="2"/>
      </rPr>
      <t>Calocedrus decurrens ‘Aureovariegata’</t>
    </r>
  </si>
  <si>
    <r>
      <rPr>
        <sz val="11"/>
        <rFont val="Arial"/>
        <family val="2"/>
      </rPr>
      <t>Calocèdre panaché</t>
    </r>
  </si>
  <si>
    <r>
      <rPr>
        <sz val="11"/>
        <rFont val="Arial"/>
        <family val="2"/>
      </rPr>
      <t>Camellia japonica</t>
    </r>
  </si>
  <si>
    <r>
      <rPr>
        <sz val="11"/>
        <rFont val="Arial"/>
        <family val="2"/>
      </rPr>
      <t>Camélia</t>
    </r>
  </si>
  <si>
    <r>
      <rPr>
        <sz val="11"/>
        <rFont val="Arial"/>
        <family val="2"/>
      </rPr>
      <t>Camellia japonica (cépée)</t>
    </r>
  </si>
  <si>
    <r>
      <rPr>
        <sz val="11"/>
        <rFont val="Arial"/>
        <family val="2"/>
      </rPr>
      <t>Camélia (cépée)</t>
    </r>
  </si>
  <si>
    <r>
      <rPr>
        <sz val="11"/>
        <rFont val="Arial"/>
        <family val="2"/>
      </rPr>
      <t>Carpinus betulus</t>
    </r>
  </si>
  <si>
    <r>
      <rPr>
        <sz val="11"/>
        <rFont val="Arial"/>
        <family val="2"/>
      </rPr>
      <t>Charme commun</t>
    </r>
  </si>
  <si>
    <r>
      <rPr>
        <sz val="11"/>
        <rFont val="Arial"/>
        <family val="2"/>
      </rPr>
      <t>Carpinus betulus (cépée)</t>
    </r>
  </si>
  <si>
    <r>
      <rPr>
        <sz val="11"/>
        <rFont val="Arial"/>
        <family val="2"/>
      </rPr>
      <t>Carpinus betulus 'Fastigiata'</t>
    </r>
  </si>
  <si>
    <r>
      <rPr>
        <sz val="11"/>
        <rFont val="Arial"/>
        <family val="2"/>
      </rPr>
      <t>Charme fastigié</t>
    </r>
  </si>
  <si>
    <r>
      <rPr>
        <sz val="11"/>
        <rFont val="Arial"/>
        <family val="2"/>
      </rPr>
      <t>Castanea sativa</t>
    </r>
  </si>
  <si>
    <r>
      <rPr>
        <sz val="11"/>
        <rFont val="Arial"/>
        <family val="2"/>
      </rPr>
      <t>Châtaignier</t>
    </r>
  </si>
  <si>
    <r>
      <rPr>
        <sz val="11"/>
        <rFont val="Arial"/>
        <family val="2"/>
      </rPr>
      <t>Castanea sativa (cépée)</t>
    </r>
  </si>
  <si>
    <r>
      <rPr>
        <sz val="11"/>
        <rFont val="Arial"/>
        <family val="2"/>
      </rPr>
      <t>Catalpa bignonioides</t>
    </r>
  </si>
  <si>
    <r>
      <rPr>
        <sz val="11"/>
        <rFont val="Arial"/>
        <family val="2"/>
      </rPr>
      <t>Catalpa</t>
    </r>
  </si>
  <si>
    <r>
      <rPr>
        <sz val="11"/>
        <rFont val="Arial"/>
        <family val="2"/>
      </rPr>
      <t>Catalpa bignonioides (cépée)</t>
    </r>
  </si>
  <si>
    <r>
      <rPr>
        <sz val="11"/>
        <rFont val="Arial"/>
        <family val="2"/>
      </rPr>
      <t>Catalpa (cépée)</t>
    </r>
  </si>
  <si>
    <r>
      <rPr>
        <sz val="11"/>
        <rFont val="Arial"/>
        <family val="2"/>
      </rPr>
      <t>Cedrus atlantica</t>
    </r>
  </si>
  <si>
    <r>
      <rPr>
        <sz val="11"/>
        <rFont val="Arial"/>
        <family val="2"/>
      </rPr>
      <t>Cèdre de l’Atlas</t>
    </r>
  </si>
  <si>
    <r>
      <rPr>
        <sz val="11"/>
        <rFont val="Arial"/>
        <family val="2"/>
      </rPr>
      <t>Cedrus atlantica 'Glauca pendula'</t>
    </r>
  </si>
  <si>
    <r>
      <rPr>
        <sz val="11"/>
        <rFont val="Arial"/>
        <family val="2"/>
      </rPr>
      <t>Cèdre bleu de l’Atlas pleureur</t>
    </r>
  </si>
  <si>
    <r>
      <rPr>
        <sz val="11"/>
        <rFont val="Arial"/>
        <family val="2"/>
      </rPr>
      <t>Cedrus atlantica 'Glauca'</t>
    </r>
  </si>
  <si>
    <r>
      <rPr>
        <sz val="11"/>
        <rFont val="Arial"/>
        <family val="2"/>
      </rPr>
      <t>Cèdre bleu de l’Atlas</t>
    </r>
  </si>
  <si>
    <r>
      <rPr>
        <sz val="11"/>
        <rFont val="Arial"/>
        <family val="2"/>
      </rPr>
      <t>Cedrus deodara</t>
    </r>
  </si>
  <si>
    <r>
      <rPr>
        <sz val="11"/>
        <rFont val="Arial"/>
        <family val="2"/>
      </rPr>
      <t>Cèdre de l’Himalaya</t>
    </r>
  </si>
  <si>
    <r>
      <rPr>
        <sz val="11"/>
        <rFont val="Arial"/>
        <family val="2"/>
      </rPr>
      <t>Cedrus libani</t>
    </r>
  </si>
  <si>
    <r>
      <rPr>
        <sz val="11"/>
        <rFont val="Arial"/>
        <family val="2"/>
      </rPr>
      <t>Cèdre du Liban</t>
    </r>
  </si>
  <si>
    <r>
      <rPr>
        <sz val="11"/>
        <rFont val="Arial"/>
        <family val="2"/>
      </rPr>
      <t>Celtis australis</t>
    </r>
  </si>
  <si>
    <r>
      <rPr>
        <sz val="11"/>
        <rFont val="Arial"/>
        <family val="2"/>
      </rPr>
      <t>Micocoulier de Provence</t>
    </r>
  </si>
  <si>
    <r>
      <rPr>
        <sz val="11"/>
        <rFont val="Arial"/>
        <family val="2"/>
      </rPr>
      <t>Celtis australis (cépée)</t>
    </r>
  </si>
  <si>
    <r>
      <rPr>
        <sz val="11"/>
        <rFont val="Arial"/>
        <family val="2"/>
      </rPr>
      <t>Micocoulier de Provence (cépée)</t>
    </r>
  </si>
  <si>
    <r>
      <rPr>
        <sz val="11"/>
        <rFont val="Arial"/>
        <family val="2"/>
      </rPr>
      <t>Cercis siliquastrum</t>
    </r>
  </si>
  <si>
    <r>
      <rPr>
        <sz val="11"/>
        <rFont val="Arial"/>
        <family val="2"/>
      </rPr>
      <t>Arbre de Judée</t>
    </r>
  </si>
  <si>
    <r>
      <rPr>
        <sz val="11"/>
        <rFont val="Arial"/>
        <family val="2"/>
      </rPr>
      <t>Cercis siliquastrum (cépée)</t>
    </r>
  </si>
  <si>
    <r>
      <rPr>
        <sz val="11"/>
        <rFont val="Arial"/>
        <family val="2"/>
      </rPr>
      <t>Arbre de Judée (cépée)</t>
    </r>
  </si>
  <si>
    <r>
      <rPr>
        <sz val="11"/>
        <rFont val="Arial"/>
        <family val="2"/>
      </rPr>
      <t>Chamaecyparis lawsoniana 'Alumii'</t>
    </r>
  </si>
  <si>
    <r>
      <rPr>
        <sz val="11"/>
        <rFont val="Arial"/>
        <family val="2"/>
      </rPr>
      <t>Cyprès de Lawson 'Alumii'</t>
    </r>
  </si>
  <si>
    <r>
      <rPr>
        <sz val="11"/>
        <rFont val="Arial"/>
        <family val="2"/>
      </rPr>
      <t>Chamaecyparis lawsoniana 'Ellwoodii'</t>
    </r>
  </si>
  <si>
    <r>
      <rPr>
        <sz val="11"/>
        <rFont val="Arial"/>
        <family val="2"/>
      </rPr>
      <t>Cyprès de Lawson ‘Ellwoodii'</t>
    </r>
  </si>
  <si>
    <r>
      <rPr>
        <sz val="11"/>
        <rFont val="Arial"/>
        <family val="2"/>
      </rPr>
      <t>Chamaecyparis lawsoniana 'Lane'</t>
    </r>
  </si>
  <si>
    <r>
      <rPr>
        <sz val="11"/>
        <rFont val="Arial"/>
        <family val="2"/>
      </rPr>
      <t>Cyprès de Lawson ‘Lane'</t>
    </r>
  </si>
  <si>
    <r>
      <rPr>
        <sz val="11"/>
        <rFont val="Arial"/>
        <family val="2"/>
      </rPr>
      <t>Chamaecyparis lawsoniana 'Stewartii'</t>
    </r>
  </si>
  <si>
    <r>
      <rPr>
        <sz val="11"/>
        <rFont val="Arial"/>
        <family val="2"/>
      </rPr>
      <t>Cyprès de Lawson ‘Stewartii'</t>
    </r>
  </si>
  <si>
    <r>
      <rPr>
        <sz val="11"/>
        <rFont val="Arial"/>
        <family val="2"/>
      </rPr>
      <t>Chitalpa tashkentensis</t>
    </r>
  </si>
  <si>
    <r>
      <rPr>
        <sz val="11"/>
        <rFont val="Arial"/>
        <family val="2"/>
      </rPr>
      <t>Chitalpa</t>
    </r>
  </si>
  <si>
    <r>
      <rPr>
        <sz val="11"/>
        <rFont val="Arial"/>
        <family val="2"/>
      </rPr>
      <t>Chitalpa tashkentensis (cépée)</t>
    </r>
  </si>
  <si>
    <r>
      <rPr>
        <sz val="11"/>
        <rFont val="Arial"/>
        <family val="2"/>
      </rPr>
      <t>Chitalpa (cépée)</t>
    </r>
  </si>
  <si>
    <r>
      <rPr>
        <sz val="11"/>
        <rFont val="Arial"/>
        <family val="2"/>
      </rPr>
      <t>Clerodendrum trichotomum</t>
    </r>
  </si>
  <si>
    <r>
      <rPr>
        <sz val="11"/>
        <rFont val="Arial"/>
        <family val="2"/>
      </rPr>
      <t>Clerodendron</t>
    </r>
  </si>
  <si>
    <r>
      <rPr>
        <sz val="11"/>
        <rFont val="Arial"/>
        <family val="2"/>
      </rPr>
      <t>Clerodendrum trichotomum (cépée)</t>
    </r>
  </si>
  <si>
    <r>
      <rPr>
        <sz val="11"/>
        <rFont val="Arial"/>
        <family val="2"/>
      </rPr>
      <t>Cornus mas (cépée)</t>
    </r>
  </si>
  <si>
    <r>
      <rPr>
        <sz val="11"/>
        <rFont val="Arial"/>
        <family val="2"/>
      </rPr>
      <t>Cornouiller mâle (cépée)</t>
    </r>
  </si>
  <si>
    <r>
      <rPr>
        <sz val="11"/>
        <rFont val="Arial"/>
        <family val="2"/>
      </rPr>
      <t>Corylus avellana</t>
    </r>
  </si>
  <si>
    <r>
      <rPr>
        <sz val="11"/>
        <rFont val="Arial"/>
        <family val="2"/>
      </rPr>
      <t>Noisetier</t>
    </r>
  </si>
  <si>
    <r>
      <rPr>
        <sz val="11"/>
        <rFont val="Arial"/>
        <family val="2"/>
      </rPr>
      <t>Corylus avellana ‘Contorta’</t>
    </r>
  </si>
  <si>
    <r>
      <rPr>
        <sz val="11"/>
        <rFont val="Arial"/>
        <family val="2"/>
      </rPr>
      <t>Noisetier tortueux</t>
    </r>
  </si>
  <si>
    <r>
      <rPr>
        <sz val="11"/>
        <rFont val="Arial"/>
        <family val="2"/>
      </rPr>
      <t>Corylus colurna</t>
    </r>
  </si>
  <si>
    <r>
      <rPr>
        <sz val="11"/>
        <rFont val="Arial"/>
        <family val="2"/>
      </rPr>
      <t>Noisetier de Byzance</t>
    </r>
  </si>
  <si>
    <r>
      <rPr>
        <sz val="11"/>
        <rFont val="Arial"/>
        <family val="2"/>
      </rPr>
      <t>Corylus colurna (cépée)</t>
    </r>
  </si>
  <si>
    <r>
      <rPr>
        <sz val="11"/>
        <rFont val="Arial"/>
        <family val="2"/>
      </rPr>
      <t>Noisetier de Byzance (cépée)</t>
    </r>
  </si>
  <si>
    <r>
      <rPr>
        <sz val="11"/>
        <rFont val="Arial"/>
        <family val="2"/>
      </rPr>
      <t>Crataegus lavalleei 'Carrierei'</t>
    </r>
  </si>
  <si>
    <r>
      <rPr>
        <sz val="11"/>
        <rFont val="Arial"/>
        <family val="2"/>
      </rPr>
      <t>Aubépine 'Carrierei'</t>
    </r>
  </si>
  <si>
    <r>
      <rPr>
        <sz val="11"/>
        <rFont val="Arial"/>
        <family val="2"/>
      </rPr>
      <t>Crataegus monogyna</t>
    </r>
  </si>
  <si>
    <r>
      <rPr>
        <sz val="11"/>
        <rFont val="Arial"/>
        <family val="2"/>
      </rPr>
      <t>Aubépine monogyne</t>
    </r>
  </si>
  <si>
    <r>
      <rPr>
        <sz val="11"/>
        <rFont val="Arial"/>
        <family val="2"/>
      </rPr>
      <t>Crateagus x media 'Paul's Scarlet'</t>
    </r>
  </si>
  <si>
    <r>
      <rPr>
        <sz val="11"/>
        <rFont val="Arial"/>
        <family val="2"/>
      </rPr>
      <t>Aubépine 'Paul's Scarlet'</t>
    </r>
  </si>
  <si>
    <r>
      <rPr>
        <sz val="11"/>
        <rFont val="Arial"/>
        <family val="2"/>
      </rPr>
      <t xml:space="preserve">Crateagus x media 'Paul's Scarlet'
</t>
    </r>
    <r>
      <rPr>
        <sz val="11"/>
        <rFont val="Arial"/>
        <family val="2"/>
      </rPr>
      <t>(cépée)</t>
    </r>
  </si>
  <si>
    <r>
      <rPr>
        <sz val="11"/>
        <rFont val="Arial"/>
        <family val="2"/>
      </rPr>
      <t>Cryptomeria japonica</t>
    </r>
  </si>
  <si>
    <r>
      <rPr>
        <sz val="11"/>
        <rFont val="Arial"/>
        <family val="2"/>
      </rPr>
      <t>Sapin du Japon, Cryptomère</t>
    </r>
  </si>
  <si>
    <r>
      <rPr>
        <sz val="11"/>
        <rFont val="Arial"/>
        <family val="2"/>
      </rPr>
      <t>Cryptomeria japonica 'Elegans'</t>
    </r>
  </si>
  <si>
    <r>
      <rPr>
        <sz val="11"/>
        <rFont val="Arial"/>
        <family val="2"/>
      </rPr>
      <t>Cryptomère ‘Elegans’</t>
    </r>
  </si>
  <si>
    <r>
      <rPr>
        <sz val="11"/>
        <rFont val="Arial"/>
        <family val="2"/>
      </rPr>
      <t>Cupressus arizonica</t>
    </r>
  </si>
  <si>
    <r>
      <rPr>
        <sz val="11"/>
        <rFont val="Arial"/>
        <family val="2"/>
      </rPr>
      <t>Cyprès de l’Arizona</t>
    </r>
  </si>
  <si>
    <r>
      <rPr>
        <sz val="11"/>
        <rFont val="Arial"/>
        <family val="2"/>
      </rPr>
      <t>Cupressus arizonica 'Fastigiata'</t>
    </r>
  </si>
  <si>
    <r>
      <rPr>
        <sz val="11"/>
        <rFont val="Arial"/>
        <family val="2"/>
      </rPr>
      <t>Cyprès de l’Arizona 'Fastigiata'</t>
    </r>
  </si>
  <si>
    <r>
      <rPr>
        <sz val="11"/>
        <rFont val="Arial"/>
        <family val="2"/>
      </rPr>
      <t>Cupressus macrocarpa</t>
    </r>
  </si>
  <si>
    <r>
      <rPr>
        <sz val="11"/>
        <rFont val="Arial"/>
        <family val="2"/>
      </rPr>
      <t>Cyprès de Lambert</t>
    </r>
  </si>
  <si>
    <r>
      <rPr>
        <sz val="11"/>
        <rFont val="Arial"/>
        <family val="2"/>
      </rPr>
      <t>Cupressus sempervirens 'Stricta'</t>
    </r>
  </si>
  <si>
    <r>
      <rPr>
        <sz val="11"/>
        <rFont val="Arial"/>
        <family val="2"/>
      </rPr>
      <t>Cyprès de Provence</t>
    </r>
  </si>
  <si>
    <r>
      <rPr>
        <sz val="11"/>
        <rFont val="Arial"/>
        <family val="2"/>
      </rPr>
      <t>Davidia involucrata</t>
    </r>
  </si>
  <si>
    <r>
      <rPr>
        <sz val="11"/>
        <rFont val="Arial"/>
        <family val="2"/>
      </rPr>
      <t>Arbre à mouchoirs</t>
    </r>
  </si>
  <si>
    <r>
      <rPr>
        <sz val="11"/>
        <rFont val="Arial"/>
        <family val="2"/>
      </rPr>
      <t>Davidia involucrata (cépée)</t>
    </r>
  </si>
  <si>
    <r>
      <rPr>
        <sz val="11"/>
        <rFont val="Arial"/>
        <family val="2"/>
      </rPr>
      <t>Arbre à mouchoirs (cépée)</t>
    </r>
  </si>
  <si>
    <r>
      <rPr>
        <sz val="11"/>
        <rFont val="Arial"/>
        <family val="2"/>
      </rPr>
      <t>Diospyros kaki</t>
    </r>
  </si>
  <si>
    <r>
      <rPr>
        <sz val="11"/>
        <rFont val="Arial"/>
        <family val="2"/>
      </rPr>
      <t>Kaki</t>
    </r>
  </si>
  <si>
    <r>
      <rPr>
        <sz val="11"/>
        <rFont val="Arial"/>
        <family val="2"/>
      </rPr>
      <t>Diospyros kaki (cépée)</t>
    </r>
  </si>
  <si>
    <r>
      <rPr>
        <sz val="11"/>
        <rFont val="Arial"/>
        <family val="2"/>
      </rPr>
      <t>Kaki (cépée)</t>
    </r>
  </si>
  <si>
    <r>
      <rPr>
        <sz val="11"/>
        <rFont val="Arial"/>
        <family val="2"/>
      </rPr>
      <t>Diospyros lotus</t>
    </r>
  </si>
  <si>
    <r>
      <rPr>
        <sz val="11"/>
        <rFont val="Arial"/>
        <family val="2"/>
      </rPr>
      <t>Diospyros lotus (cépée)</t>
    </r>
  </si>
  <si>
    <r>
      <rPr>
        <sz val="11"/>
        <rFont val="Arial"/>
        <family val="2"/>
      </rPr>
      <t>Eriobotrya japonica</t>
    </r>
  </si>
  <si>
    <r>
      <rPr>
        <sz val="11"/>
        <rFont val="Arial"/>
        <family val="2"/>
      </rPr>
      <t>Néflier du Japon</t>
    </r>
  </si>
  <si>
    <r>
      <rPr>
        <sz val="11"/>
        <rFont val="Arial"/>
        <family val="2"/>
      </rPr>
      <t>Eucalyptus gunnii</t>
    </r>
  </si>
  <si>
    <r>
      <rPr>
        <sz val="11"/>
        <rFont val="Arial"/>
        <family val="2"/>
      </rPr>
      <t>Eucalyptus</t>
    </r>
  </si>
  <si>
    <r>
      <rPr>
        <sz val="11"/>
        <rFont val="Arial"/>
        <family val="2"/>
      </rPr>
      <t>Fagus sylvatica</t>
    </r>
  </si>
  <si>
    <r>
      <rPr>
        <sz val="11"/>
        <rFont val="Arial"/>
        <family val="2"/>
      </rPr>
      <t>Hêtre commun</t>
    </r>
  </si>
  <si>
    <r>
      <rPr>
        <sz val="11"/>
        <rFont val="Arial"/>
        <family val="2"/>
      </rPr>
      <t>Fagus sylvatica (cépée)</t>
    </r>
  </si>
  <si>
    <r>
      <rPr>
        <sz val="11"/>
        <rFont val="Arial"/>
        <family val="2"/>
      </rPr>
      <t>Hêtre commun (cépée)</t>
    </r>
  </si>
  <si>
    <r>
      <rPr>
        <sz val="11"/>
        <rFont val="Arial"/>
        <family val="2"/>
      </rPr>
      <t>Fagus sylvatica 'Aspleniifolia'</t>
    </r>
  </si>
  <si>
    <r>
      <rPr>
        <sz val="11"/>
        <rFont val="Arial"/>
        <family val="2"/>
      </rPr>
      <t>Hêtre à feuilles laciniées</t>
    </r>
  </si>
  <si>
    <r>
      <rPr>
        <sz val="11"/>
        <rFont val="Arial"/>
        <family val="2"/>
      </rPr>
      <t>Fagus sylvatica var. Purpurea</t>
    </r>
  </si>
  <si>
    <r>
      <rPr>
        <sz val="11"/>
        <rFont val="Arial"/>
        <family val="2"/>
      </rPr>
      <t>Hêtre pourpre</t>
    </r>
  </si>
  <si>
    <r>
      <rPr>
        <sz val="11"/>
        <rFont val="Arial"/>
        <family val="2"/>
      </rPr>
      <t>Ficus carica</t>
    </r>
  </si>
  <si>
    <r>
      <rPr>
        <sz val="11"/>
        <rFont val="Arial"/>
        <family val="2"/>
      </rPr>
      <t>Figuier</t>
    </r>
  </si>
  <si>
    <r>
      <rPr>
        <sz val="11"/>
        <rFont val="Arial"/>
        <family val="2"/>
      </rPr>
      <t>Fraxinus americana</t>
    </r>
  </si>
  <si>
    <r>
      <rPr>
        <sz val="11"/>
        <rFont val="Arial"/>
        <family val="2"/>
      </rPr>
      <t>Frêne d’Amérique</t>
    </r>
  </si>
  <si>
    <r>
      <rPr>
        <sz val="11"/>
        <rFont val="Arial"/>
        <family val="2"/>
      </rPr>
      <t>Fraxinus americana (cépée)</t>
    </r>
  </si>
  <si>
    <r>
      <rPr>
        <sz val="11"/>
        <rFont val="Arial"/>
        <family val="2"/>
      </rPr>
      <t>Frêne d’Amérique (cépée)</t>
    </r>
  </si>
  <si>
    <r>
      <rPr>
        <sz val="11"/>
        <rFont val="Arial"/>
        <family val="2"/>
      </rPr>
      <t>Fraxinus angustifolia ‘Raywood’</t>
    </r>
  </si>
  <si>
    <r>
      <rPr>
        <sz val="11"/>
        <rFont val="Arial"/>
        <family val="2"/>
      </rPr>
      <t>Frêne Raywood</t>
    </r>
  </si>
  <si>
    <r>
      <rPr>
        <sz val="11"/>
        <rFont val="Arial"/>
        <family val="2"/>
      </rPr>
      <t>Fraxinus angustifolia ‘Raywood’ (cépée)</t>
    </r>
  </si>
  <si>
    <r>
      <rPr>
        <sz val="11"/>
        <rFont val="Arial"/>
        <family val="2"/>
      </rPr>
      <t>Frêne Raywood (cépée)</t>
    </r>
  </si>
  <si>
    <r>
      <rPr>
        <sz val="11"/>
        <rFont val="Arial"/>
        <family val="2"/>
      </rPr>
      <t>Fraxinus excelsior</t>
    </r>
  </si>
  <si>
    <r>
      <rPr>
        <sz val="11"/>
        <rFont val="Arial"/>
        <family val="2"/>
      </rPr>
      <t>Frêne blanc</t>
    </r>
  </si>
  <si>
    <r>
      <rPr>
        <sz val="11"/>
        <rFont val="Arial"/>
        <family val="2"/>
      </rPr>
      <t>Fraxinus excelsior (cépée)</t>
    </r>
  </si>
  <si>
    <r>
      <rPr>
        <sz val="11"/>
        <rFont val="Arial"/>
        <family val="2"/>
      </rPr>
      <t>Frêne blanc (cépée)</t>
    </r>
  </si>
  <si>
    <r>
      <rPr>
        <sz val="11"/>
        <rFont val="Arial"/>
        <family val="2"/>
      </rPr>
      <t xml:space="preserve">Fraxinus excelsior ‘Diversifolia
</t>
    </r>
    <r>
      <rPr>
        <sz val="11"/>
        <rFont val="Arial"/>
        <family val="2"/>
      </rPr>
      <t>monophylla’</t>
    </r>
  </si>
  <si>
    <r>
      <rPr>
        <sz val="11"/>
        <rFont val="Arial"/>
        <family val="2"/>
      </rPr>
      <t>Fraxinus excelsior ‘Jaspidea’</t>
    </r>
  </si>
  <si>
    <r>
      <rPr>
        <sz val="11"/>
        <rFont val="Arial"/>
        <family val="2"/>
      </rPr>
      <t>Frêne jaune</t>
    </r>
  </si>
  <si>
    <r>
      <rPr>
        <sz val="11"/>
        <rFont val="Arial"/>
        <family val="2"/>
      </rPr>
      <t>Fraxinus excelsior ‘Jaspidea’ (cépée)</t>
    </r>
  </si>
  <si>
    <r>
      <rPr>
        <sz val="11"/>
        <rFont val="Arial"/>
        <family val="2"/>
      </rPr>
      <t>Frêne jaune (cépée)</t>
    </r>
  </si>
  <si>
    <r>
      <rPr>
        <sz val="11"/>
        <rFont val="Arial"/>
        <family val="2"/>
      </rPr>
      <t>Fraxinus excelsior ‘pendula’</t>
    </r>
  </si>
  <si>
    <r>
      <rPr>
        <sz val="11"/>
        <rFont val="Arial"/>
        <family val="2"/>
      </rPr>
      <t>Frêne pleureur</t>
    </r>
  </si>
  <si>
    <r>
      <rPr>
        <sz val="11"/>
        <rFont val="Arial"/>
        <family val="2"/>
      </rPr>
      <t>Fraxinus ornus</t>
    </r>
  </si>
  <si>
    <r>
      <rPr>
        <sz val="11"/>
        <rFont val="Arial"/>
        <family val="2"/>
      </rPr>
      <t>Frêne à fleurs</t>
    </r>
  </si>
  <si>
    <r>
      <rPr>
        <sz val="11"/>
        <rFont val="Arial"/>
        <family val="2"/>
      </rPr>
      <t>Fraxinus ornus (cépée)</t>
    </r>
  </si>
  <si>
    <r>
      <rPr>
        <sz val="11"/>
        <rFont val="Arial"/>
        <family val="2"/>
      </rPr>
      <t>Frêne à fleurs (cépée)</t>
    </r>
  </si>
  <si>
    <r>
      <rPr>
        <sz val="11"/>
        <rFont val="Arial"/>
        <family val="2"/>
      </rPr>
      <t>Fraxinus pennsylvanica</t>
    </r>
  </si>
  <si>
    <r>
      <rPr>
        <sz val="11"/>
        <rFont val="Arial"/>
        <family val="2"/>
      </rPr>
      <t>Frêne de Pennsylvanie</t>
    </r>
  </si>
  <si>
    <r>
      <rPr>
        <sz val="11"/>
        <rFont val="Arial"/>
        <family val="2"/>
      </rPr>
      <t>Ginkgo biloba</t>
    </r>
  </si>
  <si>
    <r>
      <rPr>
        <sz val="11"/>
        <rFont val="Arial"/>
        <family val="2"/>
      </rPr>
      <t>Arbre aux 40 écus</t>
    </r>
  </si>
  <si>
    <r>
      <rPr>
        <sz val="11"/>
        <rFont val="Arial"/>
        <family val="2"/>
      </rPr>
      <t>Ginkgo biloba (cépée)</t>
    </r>
  </si>
  <si>
    <r>
      <rPr>
        <sz val="11"/>
        <rFont val="Arial"/>
        <family val="2"/>
      </rPr>
      <t>Arbre aux 40 écus (cépée)</t>
    </r>
  </si>
  <si>
    <r>
      <rPr>
        <sz val="11"/>
        <rFont val="Arial"/>
        <family val="2"/>
      </rPr>
      <t>Gleditsia triacanthos</t>
    </r>
  </si>
  <si>
    <r>
      <rPr>
        <sz val="11"/>
        <rFont val="Arial"/>
        <family val="2"/>
      </rPr>
      <t>Févier d’Amérique</t>
    </r>
  </si>
  <si>
    <r>
      <rPr>
        <sz val="11"/>
        <rFont val="Arial"/>
        <family val="2"/>
      </rPr>
      <t>Gleditsia triacanthos ‘inermis’</t>
    </r>
  </si>
  <si>
    <r>
      <rPr>
        <sz val="11"/>
        <rFont val="Arial"/>
        <family val="2"/>
      </rPr>
      <t>Févier d’Amérique sans épines</t>
    </r>
  </si>
  <si>
    <r>
      <rPr>
        <sz val="11"/>
        <rFont val="Arial"/>
        <family val="2"/>
      </rPr>
      <t>Ilex aquifolium</t>
    </r>
  </si>
  <si>
    <r>
      <rPr>
        <sz val="11"/>
        <rFont val="Arial"/>
        <family val="2"/>
      </rPr>
      <t>Houx commun</t>
    </r>
  </si>
  <si>
    <r>
      <rPr>
        <sz val="11"/>
        <rFont val="Arial"/>
        <family val="2"/>
      </rPr>
      <t>Ilex aquifolium 'JC Van Tol'</t>
    </r>
  </si>
  <si>
    <r>
      <rPr>
        <sz val="11"/>
        <rFont val="Arial"/>
        <family val="2"/>
      </rPr>
      <t>Houx commun 'JC Van Tol'</t>
    </r>
  </si>
  <si>
    <r>
      <rPr>
        <sz val="11"/>
        <rFont val="Arial"/>
        <family val="2"/>
      </rPr>
      <t>Ilex aquifolium ‘castaneifolia’</t>
    </r>
  </si>
  <si>
    <r>
      <rPr>
        <sz val="11"/>
        <rFont val="Arial"/>
        <family val="2"/>
      </rPr>
      <t>Houx à feuilles de châtaignier</t>
    </r>
  </si>
  <si>
    <r>
      <rPr>
        <sz val="11"/>
        <rFont val="Arial"/>
        <family val="2"/>
      </rPr>
      <t>Juglans nigra</t>
    </r>
  </si>
  <si>
    <r>
      <rPr>
        <sz val="11"/>
        <rFont val="Arial"/>
        <family val="2"/>
      </rPr>
      <t>Noyer noir d’Amérique</t>
    </r>
  </si>
  <si>
    <r>
      <rPr>
        <sz val="11"/>
        <rFont val="Arial"/>
        <family val="2"/>
      </rPr>
      <t>Juglans regia</t>
    </r>
  </si>
  <si>
    <r>
      <rPr>
        <sz val="11"/>
        <rFont val="Arial"/>
        <family val="2"/>
      </rPr>
      <t>Noyer royal</t>
    </r>
  </si>
  <si>
    <r>
      <rPr>
        <sz val="11"/>
        <rFont val="Arial"/>
        <family val="2"/>
      </rPr>
      <t>Juglans regia (cépée)</t>
    </r>
  </si>
  <si>
    <r>
      <rPr>
        <sz val="11"/>
        <rFont val="Arial"/>
        <family val="2"/>
      </rPr>
      <t>Noyer royal (cépée)</t>
    </r>
  </si>
  <si>
    <r>
      <rPr>
        <sz val="11"/>
        <rFont val="Arial"/>
        <family val="2"/>
      </rPr>
      <t>Juniperus chinensis</t>
    </r>
  </si>
  <si>
    <r>
      <rPr>
        <sz val="11"/>
        <rFont val="Arial"/>
        <family val="2"/>
      </rPr>
      <t>Juniperus communis ‘Hibernica’</t>
    </r>
  </si>
  <si>
    <r>
      <rPr>
        <sz val="11"/>
        <rFont val="Arial"/>
        <family val="2"/>
      </rPr>
      <t>Genévrier</t>
    </r>
  </si>
  <si>
    <r>
      <rPr>
        <sz val="11"/>
        <rFont val="Arial"/>
        <family val="2"/>
      </rPr>
      <t>Koelreuteria paniculata</t>
    </r>
  </si>
  <si>
    <r>
      <rPr>
        <sz val="11"/>
        <rFont val="Arial"/>
        <family val="2"/>
      </rPr>
      <t>Savonnier de chine</t>
    </r>
  </si>
  <si>
    <r>
      <rPr>
        <sz val="11"/>
        <rFont val="Arial"/>
        <family val="2"/>
      </rPr>
      <t>Koelreuteria paniculata (cépée)</t>
    </r>
  </si>
  <si>
    <r>
      <rPr>
        <sz val="11"/>
        <rFont val="Arial"/>
        <family val="2"/>
      </rPr>
      <t>Savonnier de chine (cépée)</t>
    </r>
  </si>
  <si>
    <r>
      <rPr>
        <sz val="11"/>
        <rFont val="Arial"/>
        <family val="2"/>
      </rPr>
      <t>Laburnum anagyroides</t>
    </r>
  </si>
  <si>
    <r>
      <rPr>
        <sz val="11"/>
        <rFont val="Arial"/>
        <family val="2"/>
      </rPr>
      <t>Cytise</t>
    </r>
  </si>
  <si>
    <r>
      <rPr>
        <sz val="11"/>
        <rFont val="Arial"/>
        <family val="2"/>
      </rPr>
      <t>Laburnum anagyroides (cépée)</t>
    </r>
  </si>
  <si>
    <r>
      <rPr>
        <sz val="11"/>
        <rFont val="Arial"/>
        <family val="2"/>
      </rPr>
      <t>Cytise (cépée)</t>
    </r>
  </si>
  <si>
    <r>
      <rPr>
        <sz val="11"/>
        <rFont val="Arial"/>
        <family val="2"/>
      </rPr>
      <t>Lagerstroemia indica</t>
    </r>
  </si>
  <si>
    <r>
      <rPr>
        <sz val="11"/>
        <rFont val="Arial"/>
        <family val="2"/>
      </rPr>
      <t>Lilas des Indes</t>
    </r>
  </si>
  <si>
    <r>
      <rPr>
        <sz val="11"/>
        <rFont val="Arial"/>
        <family val="2"/>
      </rPr>
      <t>Lagerstroemia indica (cépée)</t>
    </r>
  </si>
  <si>
    <r>
      <rPr>
        <sz val="11"/>
        <rFont val="Arial"/>
        <family val="2"/>
      </rPr>
      <t>Lilas des Indes (cépée)</t>
    </r>
  </si>
  <si>
    <r>
      <rPr>
        <sz val="11"/>
        <rFont val="Arial"/>
        <family val="2"/>
      </rPr>
      <t>Larix decidua</t>
    </r>
  </si>
  <si>
    <r>
      <rPr>
        <sz val="11"/>
        <rFont val="Arial"/>
        <family val="2"/>
      </rPr>
      <t>Mélèze d’Europe</t>
    </r>
  </si>
  <si>
    <r>
      <rPr>
        <sz val="11"/>
        <rFont val="Arial"/>
        <family val="2"/>
      </rPr>
      <t>Laurus nobilis</t>
    </r>
  </si>
  <si>
    <r>
      <rPr>
        <sz val="11"/>
        <rFont val="Arial"/>
        <family val="2"/>
      </rPr>
      <t>Laurier noble</t>
    </r>
  </si>
  <si>
    <r>
      <rPr>
        <sz val="11"/>
        <rFont val="Arial"/>
        <family val="2"/>
      </rPr>
      <t>Ligustrum japonicum</t>
    </r>
  </si>
  <si>
    <r>
      <rPr>
        <sz val="11"/>
        <rFont val="Arial"/>
        <family val="2"/>
      </rPr>
      <t>Troène du Japon</t>
    </r>
  </si>
  <si>
    <r>
      <rPr>
        <sz val="11"/>
        <rFont val="Arial"/>
        <family val="2"/>
      </rPr>
      <t>Ligustrum lucidum</t>
    </r>
  </si>
  <si>
    <r>
      <rPr>
        <sz val="11"/>
        <rFont val="Arial"/>
        <family val="2"/>
      </rPr>
      <t>Troène luisant</t>
    </r>
  </si>
  <si>
    <r>
      <rPr>
        <sz val="11"/>
        <rFont val="Arial"/>
        <family val="2"/>
      </rPr>
      <t>Liquidambar styraciflua</t>
    </r>
  </si>
  <si>
    <r>
      <rPr>
        <sz val="11"/>
        <rFont val="Arial"/>
        <family val="2"/>
      </rPr>
      <t>Copalme d’Amérique</t>
    </r>
  </si>
  <si>
    <r>
      <rPr>
        <sz val="11"/>
        <rFont val="Arial"/>
        <family val="2"/>
      </rPr>
      <t>Liquidambar styraciflua (cépée)</t>
    </r>
  </si>
  <si>
    <r>
      <rPr>
        <sz val="11"/>
        <rFont val="Arial"/>
        <family val="2"/>
      </rPr>
      <t>Copalme d’Amérique (cépée)</t>
    </r>
  </si>
  <si>
    <r>
      <rPr>
        <sz val="11"/>
        <rFont val="Arial"/>
        <family val="2"/>
      </rPr>
      <t>Liriodendron tulipifera</t>
    </r>
  </si>
  <si>
    <r>
      <rPr>
        <sz val="11"/>
        <rFont val="Arial"/>
        <family val="2"/>
      </rPr>
      <t>Tulipier de Virginie</t>
    </r>
  </si>
  <si>
    <r>
      <rPr>
        <sz val="11"/>
        <rFont val="Arial"/>
        <family val="2"/>
      </rPr>
      <t>Liriodendron tulipifera (cépée)</t>
    </r>
  </si>
  <si>
    <r>
      <rPr>
        <sz val="11"/>
        <rFont val="Arial"/>
        <family val="2"/>
      </rPr>
      <t>Tulipier de Virginie (cépée)</t>
    </r>
  </si>
  <si>
    <r>
      <rPr>
        <sz val="11"/>
        <rFont val="Arial"/>
        <family val="2"/>
      </rPr>
      <t>Maclura pomifera</t>
    </r>
  </si>
  <si>
    <r>
      <rPr>
        <sz val="11"/>
        <rFont val="Arial"/>
        <family val="2"/>
      </rPr>
      <t>Oranger des Osages</t>
    </r>
  </si>
  <si>
    <r>
      <rPr>
        <sz val="11"/>
        <rFont val="Arial"/>
        <family val="2"/>
      </rPr>
      <t>Magnolia caduque</t>
    </r>
  </si>
  <si>
    <r>
      <rPr>
        <sz val="11"/>
        <rFont val="Arial"/>
        <family val="2"/>
      </rPr>
      <t>Magnolia caduque (cépée)</t>
    </r>
  </si>
  <si>
    <r>
      <rPr>
        <sz val="11"/>
        <rFont val="Arial"/>
        <family val="2"/>
      </rPr>
      <t>Magnolia persistant</t>
    </r>
  </si>
  <si>
    <r>
      <rPr>
        <sz val="11"/>
        <rFont val="Arial"/>
        <family val="2"/>
      </rPr>
      <t>Malus ‘Everest‘ (cépée)</t>
    </r>
  </si>
  <si>
    <r>
      <rPr>
        <sz val="11"/>
        <rFont val="Arial"/>
        <family val="2"/>
      </rPr>
      <t>Pommier Everest (cépée)</t>
    </r>
  </si>
  <si>
    <r>
      <rPr>
        <sz val="11"/>
        <rFont val="Arial"/>
        <family val="2"/>
      </rPr>
      <t>Melia azedarach</t>
    </r>
  </si>
  <si>
    <r>
      <rPr>
        <sz val="11"/>
        <rFont val="Arial"/>
        <family val="2"/>
      </rPr>
      <t>Lilas de Perse</t>
    </r>
  </si>
  <si>
    <r>
      <rPr>
        <sz val="11"/>
        <rFont val="Arial"/>
        <family val="2"/>
      </rPr>
      <t>Melia azedarach (cépée)</t>
    </r>
  </si>
  <si>
    <r>
      <rPr>
        <sz val="11"/>
        <rFont val="Arial"/>
        <family val="2"/>
      </rPr>
      <t>Lilas de Perse (cépée)</t>
    </r>
  </si>
  <si>
    <r>
      <rPr>
        <sz val="11"/>
        <rFont val="Arial"/>
        <family val="2"/>
      </rPr>
      <t>Mespilus germanica</t>
    </r>
  </si>
  <si>
    <r>
      <rPr>
        <sz val="11"/>
        <rFont val="Arial"/>
        <family val="2"/>
      </rPr>
      <t>Néflier</t>
    </r>
  </si>
  <si>
    <r>
      <rPr>
        <sz val="11"/>
        <rFont val="Arial"/>
        <family val="2"/>
      </rPr>
      <t>Morus alba</t>
    </r>
  </si>
  <si>
    <r>
      <rPr>
        <sz val="11"/>
        <rFont val="Arial"/>
        <family val="2"/>
      </rPr>
      <t>Mûrier blanc</t>
    </r>
  </si>
  <si>
    <r>
      <rPr>
        <sz val="11"/>
        <rFont val="Arial"/>
        <family val="2"/>
      </rPr>
      <t>Morus kagayamae</t>
    </r>
  </si>
  <si>
    <r>
      <rPr>
        <sz val="11"/>
        <rFont val="Arial"/>
        <family val="2"/>
      </rPr>
      <t>Mûrier</t>
    </r>
  </si>
  <si>
    <r>
      <rPr>
        <sz val="11"/>
        <rFont val="Arial"/>
        <family val="2"/>
      </rPr>
      <t>Morus nigra</t>
    </r>
  </si>
  <si>
    <r>
      <rPr>
        <sz val="11"/>
        <rFont val="Arial"/>
        <family val="2"/>
      </rPr>
      <t>Mûrier noir</t>
    </r>
  </si>
  <si>
    <r>
      <rPr>
        <sz val="11"/>
        <rFont val="Arial"/>
        <family val="2"/>
      </rPr>
      <t>Olea europea</t>
    </r>
  </si>
  <si>
    <r>
      <rPr>
        <sz val="11"/>
        <rFont val="Arial"/>
        <family val="2"/>
      </rPr>
      <t>Olivier</t>
    </r>
  </si>
  <si>
    <r>
      <rPr>
        <sz val="11"/>
        <rFont val="Arial"/>
        <family val="2"/>
      </rPr>
      <t>Ostrya carpinifolia</t>
    </r>
  </si>
  <si>
    <r>
      <rPr>
        <sz val="11"/>
        <rFont val="Arial"/>
        <family val="2"/>
      </rPr>
      <t>Charme houblon</t>
    </r>
  </si>
  <si>
    <r>
      <rPr>
        <sz val="11"/>
        <rFont val="Arial"/>
        <family val="2"/>
      </rPr>
      <t>Ostrya  carpinifolia (cépée)</t>
    </r>
  </si>
  <si>
    <r>
      <rPr>
        <sz val="11"/>
        <rFont val="Arial"/>
        <family val="2"/>
      </rPr>
      <t>Charme houblon (cépée)</t>
    </r>
  </si>
  <si>
    <r>
      <rPr>
        <sz val="11"/>
        <rFont val="Arial"/>
        <family val="2"/>
      </rPr>
      <t>Parrotia persica</t>
    </r>
  </si>
  <si>
    <r>
      <rPr>
        <sz val="11"/>
        <rFont val="Arial"/>
        <family val="2"/>
      </rPr>
      <t>Parrotie de Perse</t>
    </r>
  </si>
  <si>
    <r>
      <rPr>
        <sz val="11"/>
        <rFont val="Arial"/>
        <family val="2"/>
      </rPr>
      <t>Parrotia persica (cépée)</t>
    </r>
  </si>
  <si>
    <r>
      <rPr>
        <sz val="11"/>
        <rFont val="Arial"/>
        <family val="2"/>
      </rPr>
      <t>Parrotie de Perse (cépée)</t>
    </r>
  </si>
  <si>
    <r>
      <rPr>
        <sz val="11"/>
        <rFont val="Arial"/>
        <family val="2"/>
      </rPr>
      <t>Paulownia tomentosa</t>
    </r>
  </si>
  <si>
    <r>
      <rPr>
        <sz val="11"/>
        <rFont val="Arial"/>
        <family val="2"/>
      </rPr>
      <t>Pawlovnia</t>
    </r>
  </si>
  <si>
    <r>
      <rPr>
        <sz val="11"/>
        <rFont val="Arial"/>
        <family val="2"/>
      </rPr>
      <t>Phillyrea angustifolia</t>
    </r>
  </si>
  <si>
    <r>
      <rPr>
        <sz val="11"/>
        <rFont val="Arial"/>
        <family val="2"/>
      </rPr>
      <t>Filaire à feuilles étroites</t>
    </r>
  </si>
  <si>
    <r>
      <rPr>
        <sz val="11"/>
        <rFont val="Arial"/>
        <family val="2"/>
      </rPr>
      <t>Phillyrea latifolia</t>
    </r>
  </si>
  <si>
    <r>
      <rPr>
        <sz val="11"/>
        <rFont val="Arial"/>
        <family val="2"/>
      </rPr>
      <t>Filaire à larges feuilles</t>
    </r>
  </si>
  <si>
    <r>
      <rPr>
        <sz val="11"/>
        <rFont val="Arial"/>
        <family val="2"/>
      </rPr>
      <t>Phoenix canariensis</t>
    </r>
  </si>
  <si>
    <r>
      <rPr>
        <sz val="11"/>
        <rFont val="Arial"/>
        <family val="2"/>
      </rPr>
      <t>Palmier</t>
    </r>
  </si>
  <si>
    <r>
      <rPr>
        <sz val="11"/>
        <rFont val="Arial"/>
        <family val="2"/>
      </rPr>
      <t>Photinia x fraseri ‘Red Robin’</t>
    </r>
  </si>
  <si>
    <r>
      <rPr>
        <sz val="11"/>
        <rFont val="Arial"/>
        <family val="2"/>
      </rPr>
      <t>Photinia x fraseri ‘Red Robin’ (cépée)</t>
    </r>
  </si>
  <si>
    <r>
      <rPr>
        <sz val="11"/>
        <rFont val="Arial"/>
        <family val="2"/>
      </rPr>
      <t>Picea abies</t>
    </r>
  </si>
  <si>
    <r>
      <rPr>
        <sz val="11"/>
        <rFont val="Arial"/>
        <family val="2"/>
      </rPr>
      <t>Epicéa commun</t>
    </r>
  </si>
  <si>
    <r>
      <rPr>
        <sz val="11"/>
        <rFont val="Arial"/>
        <family val="2"/>
      </rPr>
      <t>Picea omorika</t>
    </r>
  </si>
  <si>
    <r>
      <rPr>
        <sz val="11"/>
        <rFont val="Arial"/>
        <family val="2"/>
      </rPr>
      <t>Sapinette d’Orient</t>
    </r>
  </si>
  <si>
    <r>
      <rPr>
        <sz val="11"/>
        <rFont val="Arial"/>
        <family val="2"/>
      </rPr>
      <t>Picea pungens 'Koster'</t>
    </r>
  </si>
  <si>
    <r>
      <rPr>
        <sz val="11"/>
        <rFont val="Arial"/>
        <family val="2"/>
      </rPr>
      <t>Picea pungens ‘Glauca’</t>
    </r>
  </si>
  <si>
    <r>
      <rPr>
        <sz val="11"/>
        <rFont val="Arial"/>
        <family val="2"/>
      </rPr>
      <t>Pinus wallichiana</t>
    </r>
  </si>
  <si>
    <r>
      <rPr>
        <sz val="11"/>
        <rFont val="Arial"/>
        <family val="2"/>
      </rPr>
      <t>Pin de l’Himalaya</t>
    </r>
  </si>
  <si>
    <r>
      <rPr>
        <sz val="11"/>
        <rFont val="Arial"/>
        <family val="2"/>
      </rPr>
      <t>Pinus nigra 'Austriaca'</t>
    </r>
  </si>
  <si>
    <r>
      <rPr>
        <sz val="11"/>
        <rFont val="Arial"/>
        <family val="2"/>
      </rPr>
      <t>Pin noir d’Autriche</t>
    </r>
  </si>
  <si>
    <r>
      <rPr>
        <sz val="11"/>
        <rFont val="Arial"/>
        <family val="2"/>
      </rPr>
      <t>Pinus nigra ssp.laricio</t>
    </r>
  </si>
  <si>
    <r>
      <rPr>
        <sz val="11"/>
        <rFont val="Arial"/>
        <family val="2"/>
      </rPr>
      <t>Pin laricio de Corse</t>
    </r>
  </si>
  <si>
    <r>
      <rPr>
        <sz val="11"/>
        <rFont val="Arial"/>
        <family val="2"/>
      </rPr>
      <t>Pinus pinaster</t>
    </r>
  </si>
  <si>
    <r>
      <rPr>
        <sz val="11"/>
        <rFont val="Arial"/>
        <family val="2"/>
      </rPr>
      <t>Pin maritime</t>
    </r>
  </si>
  <si>
    <r>
      <rPr>
        <sz val="11"/>
        <rFont val="Arial"/>
        <family val="2"/>
      </rPr>
      <t>Pinus pinea</t>
    </r>
  </si>
  <si>
    <r>
      <rPr>
        <sz val="11"/>
        <rFont val="Arial"/>
        <family val="2"/>
      </rPr>
      <t>Pin parasol</t>
    </r>
  </si>
  <si>
    <r>
      <rPr>
        <sz val="11"/>
        <rFont val="Arial"/>
        <family val="2"/>
      </rPr>
      <t>Pinus radiata</t>
    </r>
  </si>
  <si>
    <r>
      <rPr>
        <sz val="11"/>
        <rFont val="Arial"/>
        <family val="2"/>
      </rPr>
      <t>Pin de Monterey</t>
    </r>
  </si>
  <si>
    <r>
      <rPr>
        <sz val="11"/>
        <rFont val="Arial"/>
        <family val="2"/>
      </rPr>
      <t>Pinus strobus</t>
    </r>
  </si>
  <si>
    <r>
      <rPr>
        <sz val="11"/>
        <rFont val="Arial"/>
        <family val="2"/>
      </rPr>
      <t>Pin de Weymouth</t>
    </r>
  </si>
  <si>
    <r>
      <rPr>
        <sz val="11"/>
        <rFont val="Arial"/>
        <family val="2"/>
      </rPr>
      <t>Pinus sylvestris</t>
    </r>
  </si>
  <si>
    <r>
      <rPr>
        <sz val="11"/>
        <rFont val="Arial"/>
        <family val="2"/>
      </rPr>
      <t>Pin sylvestre</t>
    </r>
  </si>
  <si>
    <r>
      <rPr>
        <sz val="11"/>
        <rFont val="Arial"/>
        <family val="2"/>
      </rPr>
      <t>Pittosporum tobira</t>
    </r>
  </si>
  <si>
    <r>
      <rPr>
        <sz val="11"/>
        <rFont val="Arial"/>
        <family val="2"/>
      </rPr>
      <t>Platanus acerifolia</t>
    </r>
  </si>
  <si>
    <r>
      <rPr>
        <sz val="11"/>
        <rFont val="Arial"/>
        <family val="2"/>
      </rPr>
      <t>Platane commun</t>
    </r>
  </si>
  <si>
    <r>
      <rPr>
        <sz val="11"/>
        <rFont val="Arial"/>
        <family val="2"/>
      </rPr>
      <t>Platanus acerifolia (cépée)</t>
    </r>
  </si>
  <si>
    <r>
      <rPr>
        <sz val="11"/>
        <rFont val="Arial"/>
        <family val="2"/>
      </rPr>
      <t>Platane commun (cépée)</t>
    </r>
  </si>
  <si>
    <r>
      <rPr>
        <sz val="11"/>
        <rFont val="Arial"/>
        <family val="2"/>
      </rPr>
      <t>Platanus orientalis</t>
    </r>
  </si>
  <si>
    <r>
      <rPr>
        <sz val="11"/>
        <rFont val="Arial"/>
        <family val="2"/>
      </rPr>
      <t>Platane d’Orient</t>
    </r>
  </si>
  <si>
    <r>
      <rPr>
        <sz val="11"/>
        <rFont val="Arial"/>
        <family val="2"/>
      </rPr>
      <t>Platanus orientalis (cépée)</t>
    </r>
  </si>
  <si>
    <r>
      <rPr>
        <sz val="11"/>
        <rFont val="Arial"/>
        <family val="2"/>
      </rPr>
      <t>Platane d’Orient (cépée)</t>
    </r>
  </si>
  <si>
    <r>
      <rPr>
        <sz val="11"/>
        <rFont val="Arial"/>
        <family val="2"/>
      </rPr>
      <t>Populus alba</t>
    </r>
  </si>
  <si>
    <r>
      <rPr>
        <sz val="11"/>
        <rFont val="Arial"/>
        <family val="2"/>
      </rPr>
      <t>Peuplier blanc</t>
    </r>
  </si>
  <si>
    <r>
      <rPr>
        <sz val="11"/>
        <rFont val="Arial"/>
        <family val="2"/>
      </rPr>
      <t>Populus alba pyramidalis</t>
    </r>
  </si>
  <si>
    <r>
      <rPr>
        <sz val="11"/>
        <rFont val="Arial"/>
        <family val="2"/>
      </rPr>
      <t>Peuplier blanc pyramidal</t>
    </r>
  </si>
  <si>
    <r>
      <rPr>
        <sz val="11"/>
        <rFont val="Arial"/>
        <family val="2"/>
      </rPr>
      <t>Populus nigra</t>
    </r>
  </si>
  <si>
    <r>
      <rPr>
        <sz val="11"/>
        <rFont val="Arial"/>
        <family val="2"/>
      </rPr>
      <t>Peuplier noir</t>
    </r>
  </si>
  <si>
    <r>
      <rPr>
        <sz val="11"/>
        <rFont val="Arial"/>
        <family val="2"/>
      </rPr>
      <t>Populus nigra Italica</t>
    </r>
  </si>
  <si>
    <r>
      <rPr>
        <sz val="11"/>
        <rFont val="Arial"/>
        <family val="2"/>
      </rPr>
      <t>Peuplier d’Italie</t>
    </r>
  </si>
  <si>
    <r>
      <rPr>
        <sz val="11"/>
        <rFont val="Arial"/>
        <family val="2"/>
      </rPr>
      <t>Populus x euramericana</t>
    </r>
  </si>
  <si>
    <r>
      <rPr>
        <sz val="11"/>
        <rFont val="Arial"/>
        <family val="2"/>
      </rPr>
      <t>Populus simonii</t>
    </r>
  </si>
  <si>
    <r>
      <rPr>
        <sz val="11"/>
        <rFont val="Arial"/>
        <family val="2"/>
      </rPr>
      <t>Populus tremula</t>
    </r>
  </si>
  <si>
    <r>
      <rPr>
        <sz val="11"/>
        <rFont val="Arial"/>
        <family val="2"/>
      </rPr>
      <t>Peuplier tremble</t>
    </r>
  </si>
  <si>
    <r>
      <rPr>
        <sz val="11"/>
        <rFont val="Arial"/>
        <family val="2"/>
      </rPr>
      <t>Prunus 'Accolade'</t>
    </r>
  </si>
  <si>
    <r>
      <rPr>
        <sz val="11"/>
        <rFont val="Arial"/>
        <family val="2"/>
      </rPr>
      <t>Prunus 'Accolade' (cépée)</t>
    </r>
  </si>
  <si>
    <r>
      <rPr>
        <sz val="11"/>
        <rFont val="Arial"/>
        <family val="2"/>
      </rPr>
      <t>Prunus armeniaca</t>
    </r>
  </si>
  <si>
    <r>
      <rPr>
        <sz val="11"/>
        <rFont val="Arial"/>
        <family val="2"/>
      </rPr>
      <t>Abricotier</t>
    </r>
  </si>
  <si>
    <r>
      <rPr>
        <sz val="11"/>
        <rFont val="Arial"/>
        <family val="2"/>
      </rPr>
      <t>Prunus avium</t>
    </r>
  </si>
  <si>
    <r>
      <rPr>
        <sz val="11"/>
        <rFont val="Arial"/>
        <family val="2"/>
      </rPr>
      <t>Merisier</t>
    </r>
  </si>
  <si>
    <r>
      <rPr>
        <sz val="11"/>
        <rFont val="Arial"/>
        <family val="2"/>
      </rPr>
      <t>Prunus avium (cépée)</t>
    </r>
  </si>
  <si>
    <r>
      <rPr>
        <sz val="11"/>
        <rFont val="Arial"/>
        <family val="2"/>
      </rPr>
      <t>Merisier (cépée)</t>
    </r>
  </si>
  <si>
    <r>
      <rPr>
        <sz val="11"/>
        <rFont val="Arial"/>
        <family val="2"/>
      </rPr>
      <t>Prunus cerasifera ‘pissardii’</t>
    </r>
  </si>
  <si>
    <r>
      <rPr>
        <sz val="11"/>
        <rFont val="Arial"/>
        <family val="2"/>
      </rPr>
      <t>Prunier de Pissard</t>
    </r>
  </si>
  <si>
    <r>
      <rPr>
        <sz val="11"/>
        <rFont val="Arial"/>
        <family val="2"/>
      </rPr>
      <t>Prunus cerasus</t>
    </r>
  </si>
  <si>
    <r>
      <rPr>
        <sz val="11"/>
        <rFont val="Arial"/>
        <family val="2"/>
      </rPr>
      <t>Prunus domestica</t>
    </r>
  </si>
  <si>
    <r>
      <rPr>
        <sz val="11"/>
        <rFont val="Arial"/>
        <family val="2"/>
      </rPr>
      <t>Prunus dulcis</t>
    </r>
  </si>
  <si>
    <r>
      <rPr>
        <sz val="11"/>
        <rFont val="Arial"/>
        <family val="2"/>
      </rPr>
      <t>Amandier</t>
    </r>
  </si>
  <si>
    <r>
      <rPr>
        <sz val="11"/>
        <rFont val="Arial"/>
        <family val="2"/>
      </rPr>
      <t>Prunus laurocerasus</t>
    </r>
  </si>
  <si>
    <r>
      <rPr>
        <sz val="11"/>
        <rFont val="Arial"/>
        <family val="2"/>
      </rPr>
      <t>Laurier</t>
    </r>
  </si>
  <si>
    <r>
      <rPr>
        <sz val="11"/>
        <rFont val="Arial"/>
        <family val="2"/>
      </rPr>
      <t>Prunus lusitanica</t>
    </r>
  </si>
  <si>
    <r>
      <rPr>
        <sz val="11"/>
        <rFont val="Arial"/>
        <family val="2"/>
      </rPr>
      <t>Laurier du Portugal</t>
    </r>
  </si>
  <si>
    <r>
      <rPr>
        <sz val="11"/>
        <rFont val="Arial"/>
        <family val="2"/>
      </rPr>
      <t>Prunus Maackii ‘Amber Beauty’</t>
    </r>
  </si>
  <si>
    <r>
      <rPr>
        <sz val="11"/>
        <rFont val="Arial"/>
        <family val="2"/>
      </rPr>
      <t>Prunus mahaleb</t>
    </r>
  </si>
  <si>
    <r>
      <rPr>
        <sz val="11"/>
        <rFont val="Arial"/>
        <family val="2"/>
      </rPr>
      <t>Cerisier de Sainte Lucie</t>
    </r>
  </si>
  <si>
    <r>
      <rPr>
        <sz val="11"/>
        <rFont val="Arial"/>
        <family val="2"/>
      </rPr>
      <t>Prunus mahaleb (cépée)</t>
    </r>
  </si>
  <si>
    <r>
      <rPr>
        <sz val="11"/>
        <rFont val="Arial"/>
        <family val="2"/>
      </rPr>
      <t>Cerisier de Sainte Lucie (cépée)</t>
    </r>
  </si>
  <si>
    <r>
      <rPr>
        <sz val="11"/>
        <rFont val="Arial"/>
        <family val="2"/>
      </rPr>
      <t>Prunus padus</t>
    </r>
  </si>
  <si>
    <r>
      <rPr>
        <sz val="11"/>
        <rFont val="Arial"/>
        <family val="2"/>
      </rPr>
      <t>Merisier à grappes</t>
    </r>
  </si>
  <si>
    <r>
      <rPr>
        <sz val="11"/>
        <rFont val="Arial"/>
        <family val="2"/>
      </rPr>
      <t>Prunus padus (cépée)</t>
    </r>
  </si>
  <si>
    <r>
      <rPr>
        <sz val="11"/>
        <rFont val="Arial"/>
        <family val="2"/>
      </rPr>
      <t>Merisier à grappes (cépée)</t>
    </r>
  </si>
  <si>
    <r>
      <rPr>
        <sz val="11"/>
        <rFont val="Arial"/>
        <family val="2"/>
      </rPr>
      <t>Prunus persica</t>
    </r>
  </si>
  <si>
    <r>
      <rPr>
        <sz val="11"/>
        <rFont val="Arial"/>
        <family val="2"/>
      </rPr>
      <t>Pêcher</t>
    </r>
  </si>
  <si>
    <r>
      <rPr>
        <sz val="11"/>
        <rFont val="Arial"/>
        <family val="2"/>
      </rPr>
      <t>Prunus serrulata</t>
    </r>
  </si>
  <si>
    <r>
      <rPr>
        <sz val="11"/>
        <rFont val="Arial"/>
        <family val="2"/>
      </rPr>
      <t>Prunus serrulata (cépée)</t>
    </r>
  </si>
  <si>
    <r>
      <rPr>
        <sz val="11"/>
        <rFont val="Arial"/>
        <family val="2"/>
      </rPr>
      <t>Prunus serrulata 'Kanzan'</t>
    </r>
  </si>
  <si>
    <r>
      <rPr>
        <sz val="11"/>
        <rFont val="Arial"/>
        <family val="2"/>
      </rPr>
      <t>Cerisier du Japon</t>
    </r>
  </si>
  <si>
    <r>
      <rPr>
        <sz val="11"/>
        <rFont val="Arial"/>
        <family val="2"/>
      </rPr>
      <t>Prunus serrulata 'Kanzan' (cépée)</t>
    </r>
  </si>
  <si>
    <r>
      <rPr>
        <sz val="11"/>
        <rFont val="Arial"/>
        <family val="2"/>
      </rPr>
      <t>Cerisier du Japon (cépée)</t>
    </r>
  </si>
  <si>
    <r>
      <rPr>
        <sz val="11"/>
        <rFont val="Arial"/>
        <family val="2"/>
      </rPr>
      <t>Prunus spinosa</t>
    </r>
  </si>
  <si>
    <r>
      <rPr>
        <sz val="11"/>
        <rFont val="Arial"/>
        <family val="2"/>
      </rPr>
      <t>Prunellier</t>
    </r>
  </si>
  <si>
    <r>
      <rPr>
        <sz val="11"/>
        <rFont val="Arial"/>
        <family val="2"/>
      </rPr>
      <t>Prunus subhirtella</t>
    </r>
  </si>
  <si>
    <r>
      <rPr>
        <sz val="11"/>
        <rFont val="Arial"/>
        <family val="2"/>
      </rPr>
      <t>Prunus subhirtella (cépée)</t>
    </r>
  </si>
  <si>
    <r>
      <rPr>
        <sz val="11"/>
        <rFont val="Arial"/>
        <family val="2"/>
      </rPr>
      <t>Pseudotsuga menziesii</t>
    </r>
  </si>
  <si>
    <r>
      <rPr>
        <sz val="11"/>
        <rFont val="Arial"/>
        <family val="2"/>
      </rPr>
      <t>Sapin de Douglas</t>
    </r>
  </si>
  <si>
    <r>
      <rPr>
        <sz val="11"/>
        <rFont val="Arial"/>
        <family val="2"/>
      </rPr>
      <t>Pterocarya fraxinifolia</t>
    </r>
  </si>
  <si>
    <r>
      <rPr>
        <sz val="11"/>
        <rFont val="Arial"/>
        <family val="2"/>
      </rPr>
      <t>Noyer du Caucase</t>
    </r>
  </si>
  <si>
    <r>
      <rPr>
        <sz val="11"/>
        <rFont val="Arial"/>
        <family val="2"/>
      </rPr>
      <t>Pterocarya fraxinifolia (cépée)</t>
    </r>
  </si>
  <si>
    <r>
      <rPr>
        <sz val="11"/>
        <rFont val="Arial"/>
        <family val="2"/>
      </rPr>
      <t>Noyer du Caucase (cépée)</t>
    </r>
  </si>
  <si>
    <r>
      <rPr>
        <sz val="11"/>
        <rFont val="Arial"/>
        <family val="2"/>
      </rPr>
      <t>Pyrus calleryana Chanticleer</t>
    </r>
  </si>
  <si>
    <r>
      <rPr>
        <sz val="11"/>
        <rFont val="Arial"/>
        <family val="2"/>
      </rPr>
      <t>Poirier Chanticleer</t>
    </r>
  </si>
  <si>
    <r>
      <rPr>
        <sz val="11"/>
        <rFont val="Arial"/>
        <family val="2"/>
      </rPr>
      <t>Pyrus calleryana Chanticleer (cépée)</t>
    </r>
  </si>
  <si>
    <r>
      <rPr>
        <sz val="11"/>
        <rFont val="Arial"/>
        <family val="2"/>
      </rPr>
      <t>Poirier Chanticleer (cépée)</t>
    </r>
  </si>
  <si>
    <r>
      <rPr>
        <sz val="11"/>
        <rFont val="Arial"/>
        <family val="2"/>
      </rPr>
      <t>Pyrus calleryana ‘Redspire’</t>
    </r>
  </si>
  <si>
    <r>
      <rPr>
        <sz val="11"/>
        <rFont val="Arial"/>
        <family val="2"/>
      </rPr>
      <t>Poirier Redspire</t>
    </r>
  </si>
  <si>
    <r>
      <rPr>
        <sz val="11"/>
        <rFont val="Arial"/>
        <family val="2"/>
      </rPr>
      <t>Pyrus communis</t>
    </r>
  </si>
  <si>
    <r>
      <rPr>
        <sz val="11"/>
        <rFont val="Arial"/>
        <family val="2"/>
      </rPr>
      <t>Poirier</t>
    </r>
  </si>
  <si>
    <r>
      <rPr>
        <sz val="11"/>
        <rFont val="Arial"/>
        <family val="2"/>
      </rPr>
      <t>Quercus cerris</t>
    </r>
  </si>
  <si>
    <r>
      <rPr>
        <sz val="11"/>
        <rFont val="Arial"/>
        <family val="2"/>
      </rPr>
      <t>Chêne chevelu</t>
    </r>
  </si>
  <si>
    <r>
      <rPr>
        <sz val="11"/>
        <rFont val="Arial"/>
        <family val="2"/>
      </rPr>
      <t>Quercus cerris (cépée)</t>
    </r>
  </si>
  <si>
    <r>
      <rPr>
        <sz val="11"/>
        <rFont val="Arial"/>
        <family val="2"/>
      </rPr>
      <t>Chêne chevelu (cépée)</t>
    </r>
  </si>
  <si>
    <r>
      <rPr>
        <sz val="11"/>
        <rFont val="Arial"/>
        <family val="2"/>
      </rPr>
      <t>Quercus coccinea</t>
    </r>
  </si>
  <si>
    <r>
      <rPr>
        <sz val="11"/>
        <rFont val="Arial"/>
        <family val="2"/>
      </rPr>
      <t>Chêne écarlate</t>
    </r>
  </si>
  <si>
    <r>
      <rPr>
        <sz val="11"/>
        <rFont val="Arial"/>
        <family val="2"/>
      </rPr>
      <t>Quercus frainetto</t>
    </r>
  </si>
  <si>
    <r>
      <rPr>
        <sz val="11"/>
        <rFont val="Arial"/>
        <family val="2"/>
      </rPr>
      <t>Chêne de Hongrie</t>
    </r>
  </si>
  <si>
    <r>
      <rPr>
        <sz val="11"/>
        <rFont val="Arial"/>
        <family val="2"/>
      </rPr>
      <t>Quercus ilex</t>
    </r>
  </si>
  <si>
    <r>
      <rPr>
        <sz val="11"/>
        <rFont val="Arial"/>
        <family val="2"/>
      </rPr>
      <t>Chêne vert</t>
    </r>
  </si>
  <si>
    <r>
      <rPr>
        <sz val="11"/>
        <rFont val="Arial"/>
        <family val="2"/>
      </rPr>
      <t>Quercus ilex (cépée)</t>
    </r>
  </si>
  <si>
    <r>
      <rPr>
        <sz val="11"/>
        <rFont val="Arial"/>
        <family val="2"/>
      </rPr>
      <t>Chêne vert (cépée)</t>
    </r>
  </si>
  <si>
    <r>
      <rPr>
        <sz val="11"/>
        <rFont val="Arial"/>
        <family val="2"/>
      </rPr>
      <t>Quercus palustris</t>
    </r>
  </si>
  <si>
    <r>
      <rPr>
        <sz val="11"/>
        <rFont val="Arial"/>
        <family val="2"/>
      </rPr>
      <t>Chêne des marais</t>
    </r>
  </si>
  <si>
    <r>
      <rPr>
        <sz val="11"/>
        <rFont val="Arial"/>
        <family val="2"/>
      </rPr>
      <t>Quercus palustris (cépée)</t>
    </r>
  </si>
  <si>
    <r>
      <rPr>
        <sz val="11"/>
        <rFont val="Arial"/>
        <family val="2"/>
      </rPr>
      <t>Chêne des marais (cépée)</t>
    </r>
  </si>
  <si>
    <r>
      <rPr>
        <sz val="11"/>
        <rFont val="Arial"/>
        <family val="2"/>
      </rPr>
      <t>Quercus petraea</t>
    </r>
  </si>
  <si>
    <r>
      <rPr>
        <sz val="11"/>
        <rFont val="Arial"/>
        <family val="2"/>
      </rPr>
      <t>Chêne sessile</t>
    </r>
  </si>
  <si>
    <r>
      <rPr>
        <sz val="11"/>
        <rFont val="Arial"/>
        <family val="2"/>
      </rPr>
      <t>Quercus petraea (cépée)</t>
    </r>
  </si>
  <si>
    <r>
      <rPr>
        <sz val="11"/>
        <rFont val="Arial"/>
        <family val="2"/>
      </rPr>
      <t>Chêne sessile (cépée)</t>
    </r>
  </si>
  <si>
    <r>
      <rPr>
        <sz val="11"/>
        <rFont val="Arial"/>
        <family val="2"/>
      </rPr>
      <t>Quercus robur</t>
    </r>
  </si>
  <si>
    <r>
      <rPr>
        <sz val="11"/>
        <rFont val="Arial"/>
        <family val="2"/>
      </rPr>
      <t>Quercus pedunculata</t>
    </r>
  </si>
  <si>
    <r>
      <rPr>
        <sz val="11"/>
        <rFont val="Arial"/>
        <family val="2"/>
      </rPr>
      <t>Chêne pédonculé</t>
    </r>
  </si>
  <si>
    <r>
      <rPr>
        <sz val="11"/>
        <rFont val="Arial"/>
        <family val="2"/>
      </rPr>
      <t>Quercus robur (cépée)</t>
    </r>
  </si>
  <si>
    <r>
      <rPr>
        <sz val="11"/>
        <rFont val="Arial"/>
        <family val="2"/>
      </rPr>
      <t>Chêne pédonculé (cépée)</t>
    </r>
  </si>
  <si>
    <r>
      <rPr>
        <sz val="11"/>
        <rFont val="Arial"/>
        <family val="2"/>
      </rPr>
      <t>Quercus robur 'Fastigiata'</t>
    </r>
  </si>
  <si>
    <r>
      <rPr>
        <sz val="11"/>
        <rFont val="Arial"/>
        <family val="2"/>
      </rPr>
      <t>Chêne pédonculé fastigié</t>
    </r>
  </si>
  <si>
    <r>
      <rPr>
        <sz val="11"/>
        <rFont val="Arial"/>
        <family val="2"/>
      </rPr>
      <t>Quercus rubra</t>
    </r>
  </si>
  <si>
    <r>
      <rPr>
        <sz val="11"/>
        <rFont val="Arial"/>
        <family val="2"/>
      </rPr>
      <t>Chêne rouge d’Amérique</t>
    </r>
  </si>
  <si>
    <r>
      <rPr>
        <sz val="11"/>
        <rFont val="Arial"/>
        <family val="2"/>
      </rPr>
      <t>Quercus rubra (cépée)</t>
    </r>
  </si>
  <si>
    <r>
      <rPr>
        <sz val="11"/>
        <rFont val="Arial"/>
        <family val="2"/>
      </rPr>
      <t>Chêne rouge d’Amérique (cépée)</t>
    </r>
  </si>
  <si>
    <r>
      <rPr>
        <sz val="11"/>
        <rFont val="Arial"/>
        <family val="2"/>
      </rPr>
      <t>Quercus suber</t>
    </r>
  </si>
  <si>
    <r>
      <rPr>
        <sz val="11"/>
        <rFont val="Arial"/>
        <family val="2"/>
      </rPr>
      <t>Chêne liège</t>
    </r>
  </si>
  <si>
    <r>
      <rPr>
        <sz val="11"/>
        <rFont val="Arial"/>
        <family val="2"/>
      </rPr>
      <t>Quercus suber (cépée)</t>
    </r>
  </si>
  <si>
    <r>
      <rPr>
        <sz val="11"/>
        <rFont val="Arial"/>
        <family val="2"/>
      </rPr>
      <t>Chêne liège (cépée)</t>
    </r>
  </si>
  <si>
    <r>
      <rPr>
        <sz val="11"/>
        <rFont val="Arial"/>
        <family val="2"/>
      </rPr>
      <t>Rhus typhina</t>
    </r>
  </si>
  <si>
    <r>
      <rPr>
        <sz val="11"/>
        <rFont val="Arial"/>
        <family val="2"/>
      </rPr>
      <t>Vinaigrier</t>
    </r>
  </si>
  <si>
    <r>
      <rPr>
        <sz val="11"/>
        <rFont val="Arial"/>
        <family val="2"/>
      </rPr>
      <t>Rhus typhina (cépée)</t>
    </r>
  </si>
  <si>
    <r>
      <rPr>
        <sz val="11"/>
        <rFont val="Arial"/>
        <family val="2"/>
      </rPr>
      <t>Vinaigrier (cépée)</t>
    </r>
  </si>
  <si>
    <r>
      <rPr>
        <sz val="11"/>
        <rFont val="Arial"/>
        <family val="2"/>
      </rPr>
      <t>Robinia pseudoacacia</t>
    </r>
  </si>
  <si>
    <r>
      <rPr>
        <sz val="11"/>
        <rFont val="Arial"/>
        <family val="2"/>
      </rPr>
      <t>Robinier faux-acacia</t>
    </r>
  </si>
  <si>
    <r>
      <rPr>
        <sz val="11"/>
        <rFont val="Arial"/>
        <family val="2"/>
      </rPr>
      <t>Robinia pseudoacacia 'Umbraculifera'</t>
    </r>
  </si>
  <si>
    <r>
      <rPr>
        <sz val="11"/>
        <rFont val="Arial"/>
        <family val="2"/>
      </rPr>
      <t>Robinia pseudoacacia ‘Frisia’</t>
    </r>
  </si>
  <si>
    <r>
      <rPr>
        <sz val="11"/>
        <rFont val="Arial"/>
        <family val="2"/>
      </rPr>
      <t>Robinia pseudoacacia ‘Frisia’ (cépée)</t>
    </r>
  </si>
  <si>
    <r>
      <rPr>
        <sz val="11"/>
        <rFont val="Arial"/>
        <family val="2"/>
      </rPr>
      <t>Salix alba</t>
    </r>
  </si>
  <si>
    <r>
      <rPr>
        <sz val="11"/>
        <rFont val="Arial"/>
        <family val="2"/>
      </rPr>
      <t>Saule blanc</t>
    </r>
  </si>
  <si>
    <r>
      <rPr>
        <sz val="11"/>
        <rFont val="Arial"/>
        <family val="2"/>
      </rPr>
      <t>Salix alba (cépée)</t>
    </r>
  </si>
  <si>
    <r>
      <rPr>
        <sz val="11"/>
        <rFont val="Arial"/>
        <family val="2"/>
      </rPr>
      <t>Saule blanc (cépée)</t>
    </r>
  </si>
  <si>
    <r>
      <rPr>
        <sz val="11"/>
        <rFont val="Arial"/>
        <family val="2"/>
      </rPr>
      <t>Salix babylonica</t>
    </r>
  </si>
  <si>
    <r>
      <rPr>
        <sz val="11"/>
        <rFont val="Arial"/>
        <family val="2"/>
      </rPr>
      <t>Saule pleureur</t>
    </r>
  </si>
  <si>
    <r>
      <rPr>
        <sz val="11"/>
        <rFont val="Arial"/>
        <family val="2"/>
      </rPr>
      <t>Salix babylonica 'Tortuosa'</t>
    </r>
  </si>
  <si>
    <r>
      <rPr>
        <sz val="11"/>
        <rFont val="Arial"/>
        <family val="2"/>
      </rPr>
      <t>Saule pleureur tortueux</t>
    </r>
  </si>
  <si>
    <r>
      <rPr>
        <sz val="11"/>
        <rFont val="Arial"/>
        <family val="2"/>
      </rPr>
      <t>Salix babylonica 'Tortuosa' (cépée)</t>
    </r>
  </si>
  <si>
    <r>
      <rPr>
        <sz val="11"/>
        <rFont val="Arial"/>
        <family val="2"/>
      </rPr>
      <t>Salix caprea</t>
    </r>
  </si>
  <si>
    <r>
      <rPr>
        <sz val="11"/>
        <rFont val="Arial"/>
        <family val="2"/>
      </rPr>
      <t>Saule marsault</t>
    </r>
  </si>
  <si>
    <r>
      <rPr>
        <sz val="11"/>
        <rFont val="Arial"/>
        <family val="2"/>
      </rPr>
      <t>Salix caprea (cépée)</t>
    </r>
  </si>
  <si>
    <r>
      <rPr>
        <sz val="11"/>
        <rFont val="Arial"/>
        <family val="2"/>
      </rPr>
      <t>Saule marsault (cépée)</t>
    </r>
  </si>
  <si>
    <r>
      <rPr>
        <sz val="11"/>
        <rFont val="Arial"/>
        <family val="2"/>
      </rPr>
      <t>Sambucus nigra</t>
    </r>
  </si>
  <si>
    <r>
      <rPr>
        <sz val="11"/>
        <rFont val="Arial"/>
        <family val="2"/>
      </rPr>
      <t>Sureau noir</t>
    </r>
  </si>
  <si>
    <r>
      <rPr>
        <sz val="11"/>
        <rFont val="Arial"/>
        <family val="2"/>
      </rPr>
      <t>Sequoia sempervirens</t>
    </r>
  </si>
  <si>
    <r>
      <rPr>
        <sz val="11"/>
        <rFont val="Arial"/>
        <family val="2"/>
      </rPr>
      <t>Séquoia toujours vert</t>
    </r>
  </si>
  <si>
    <r>
      <rPr>
        <sz val="11"/>
        <rFont val="Arial"/>
        <family val="2"/>
      </rPr>
      <t>Sequoiadendron giganteum</t>
    </r>
  </si>
  <si>
    <r>
      <rPr>
        <sz val="11"/>
        <rFont val="Arial"/>
        <family val="2"/>
      </rPr>
      <t>Séquoia géant</t>
    </r>
  </si>
  <si>
    <r>
      <rPr>
        <sz val="11"/>
        <rFont val="Arial"/>
        <family val="2"/>
      </rPr>
      <t>Styphnolobium japonicum</t>
    </r>
  </si>
  <si>
    <r>
      <rPr>
        <sz val="11"/>
        <rFont val="Arial"/>
        <family val="2"/>
      </rPr>
      <t>Sophora japonica</t>
    </r>
  </si>
  <si>
    <r>
      <rPr>
        <sz val="11"/>
        <rFont val="Arial"/>
        <family val="2"/>
      </rPr>
      <t>Sophora du Japon</t>
    </r>
  </si>
  <si>
    <r>
      <rPr>
        <sz val="11"/>
        <rFont val="Arial"/>
        <family val="2"/>
      </rPr>
      <t>Styphnolobium japonicum (cépée)</t>
    </r>
  </si>
  <si>
    <r>
      <rPr>
        <sz val="11"/>
        <rFont val="Arial"/>
        <family val="2"/>
      </rPr>
      <t>Styphnolobium japonicum ‘Pendula’</t>
    </r>
  </si>
  <si>
    <r>
      <rPr>
        <sz val="11"/>
        <rFont val="Arial"/>
        <family val="2"/>
      </rPr>
      <t>Sophora pleureur</t>
    </r>
  </si>
  <si>
    <r>
      <rPr>
        <sz val="11"/>
        <rFont val="Arial"/>
        <family val="2"/>
      </rPr>
      <t>Sorbus aria</t>
    </r>
  </si>
  <si>
    <r>
      <rPr>
        <sz val="11"/>
        <rFont val="Arial"/>
        <family val="2"/>
      </rPr>
      <t>Alisier blanc</t>
    </r>
  </si>
  <si>
    <r>
      <rPr>
        <sz val="11"/>
        <rFont val="Arial"/>
        <family val="2"/>
      </rPr>
      <t>Sorbus aria (cépée)</t>
    </r>
  </si>
  <si>
    <r>
      <rPr>
        <sz val="11"/>
        <rFont val="Arial"/>
        <family val="2"/>
      </rPr>
      <t>Alisier blanc (cépée)</t>
    </r>
  </si>
  <si>
    <r>
      <rPr>
        <sz val="11"/>
        <rFont val="Arial"/>
        <family val="2"/>
      </rPr>
      <t>Sorbus aucuparia</t>
    </r>
  </si>
  <si>
    <r>
      <rPr>
        <sz val="11"/>
        <rFont val="Arial"/>
        <family val="2"/>
      </rPr>
      <t>Sorbier des oiseleurs</t>
    </r>
  </si>
  <si>
    <r>
      <rPr>
        <sz val="11"/>
        <rFont val="Arial"/>
        <family val="2"/>
      </rPr>
      <t>Sorbus aucuparia (cépée)</t>
    </r>
  </si>
  <si>
    <r>
      <rPr>
        <sz val="11"/>
        <rFont val="Arial"/>
        <family val="2"/>
      </rPr>
      <t>Sorbier des oiseleurs (cépée)</t>
    </r>
  </si>
  <si>
    <r>
      <rPr>
        <sz val="11"/>
        <rFont val="Arial"/>
        <family val="2"/>
      </rPr>
      <t>Sorbus domestica</t>
    </r>
  </si>
  <si>
    <r>
      <rPr>
        <sz val="11"/>
        <rFont val="Arial"/>
        <family val="2"/>
      </rPr>
      <t>Cormier</t>
    </r>
  </si>
  <si>
    <r>
      <rPr>
        <sz val="11"/>
        <rFont val="Arial"/>
        <family val="2"/>
      </rPr>
      <t>Sorbus domestica (cépée)</t>
    </r>
  </si>
  <si>
    <r>
      <rPr>
        <sz val="11"/>
        <rFont val="Arial"/>
        <family val="2"/>
      </rPr>
      <t>Sorbus torminalis</t>
    </r>
  </si>
  <si>
    <r>
      <rPr>
        <sz val="11"/>
        <rFont val="Arial"/>
        <family val="2"/>
      </rPr>
      <t>Alisier torminal</t>
    </r>
  </si>
  <si>
    <r>
      <rPr>
        <sz val="11"/>
        <rFont val="Arial"/>
        <family val="2"/>
      </rPr>
      <t>Sorbus torminalis (cépée)</t>
    </r>
  </si>
  <si>
    <r>
      <rPr>
        <sz val="11"/>
        <rFont val="Arial"/>
        <family val="2"/>
      </rPr>
      <t>Alisier torminal (cépée)</t>
    </r>
  </si>
  <si>
    <r>
      <rPr>
        <sz val="11"/>
        <rFont val="Arial"/>
        <family val="2"/>
      </rPr>
      <t>Tamarix tetandra</t>
    </r>
  </si>
  <si>
    <r>
      <rPr>
        <sz val="11"/>
        <rFont val="Arial"/>
        <family val="2"/>
      </rPr>
      <t>Tamaris</t>
    </r>
  </si>
  <si>
    <r>
      <rPr>
        <sz val="11"/>
        <rFont val="Arial"/>
        <family val="2"/>
      </rPr>
      <t>Taxodium distichum</t>
    </r>
  </si>
  <si>
    <r>
      <rPr>
        <sz val="11"/>
        <rFont val="Arial"/>
        <family val="2"/>
      </rPr>
      <t>Cyprès chauve</t>
    </r>
  </si>
  <si>
    <r>
      <rPr>
        <sz val="11"/>
        <rFont val="Arial"/>
        <family val="2"/>
      </rPr>
      <t>Taxus baccata</t>
    </r>
  </si>
  <si>
    <r>
      <rPr>
        <sz val="11"/>
        <rFont val="Arial"/>
        <family val="2"/>
      </rPr>
      <t>If</t>
    </r>
  </si>
  <si>
    <r>
      <rPr>
        <sz val="11"/>
        <rFont val="Arial"/>
        <family val="2"/>
      </rPr>
      <t>Taxus baccata 'Fastigiata'</t>
    </r>
  </si>
  <si>
    <r>
      <rPr>
        <sz val="11"/>
        <rFont val="Arial"/>
        <family val="2"/>
      </rPr>
      <t>If fastigié</t>
    </r>
  </si>
  <si>
    <r>
      <rPr>
        <sz val="11"/>
        <rFont val="Arial"/>
        <family val="2"/>
      </rPr>
      <t>Tetradium daniellii</t>
    </r>
  </si>
  <si>
    <r>
      <rPr>
        <sz val="11"/>
        <rFont val="Arial"/>
        <family val="2"/>
      </rPr>
      <t>Euodia daniellii</t>
    </r>
  </si>
  <si>
    <r>
      <rPr>
        <sz val="11"/>
        <rFont val="Arial"/>
        <family val="2"/>
      </rPr>
      <t>Tetradium daniellii (cépée)</t>
    </r>
  </si>
  <si>
    <r>
      <rPr>
        <sz val="11"/>
        <rFont val="Arial"/>
        <family val="2"/>
      </rPr>
      <t>Thuja occidentalis</t>
    </r>
  </si>
  <si>
    <r>
      <rPr>
        <sz val="11"/>
        <rFont val="Arial"/>
        <family val="2"/>
      </rPr>
      <t>Thuya</t>
    </r>
  </si>
  <si>
    <r>
      <rPr>
        <sz val="11"/>
        <rFont val="Arial"/>
        <family val="2"/>
      </rPr>
      <t>Thuja plicata</t>
    </r>
  </si>
  <si>
    <r>
      <rPr>
        <sz val="11"/>
        <rFont val="Arial"/>
        <family val="2"/>
      </rPr>
      <t>Thuja plicata 'Atrovirens'</t>
    </r>
  </si>
  <si>
    <r>
      <rPr>
        <sz val="11"/>
        <rFont val="Arial"/>
        <family val="2"/>
      </rPr>
      <t>Thuja plicata 'Zebrina'</t>
    </r>
  </si>
  <si>
    <r>
      <rPr>
        <sz val="11"/>
        <rFont val="Arial"/>
        <family val="2"/>
      </rPr>
      <t>Tilia cordata</t>
    </r>
  </si>
  <si>
    <r>
      <rPr>
        <sz val="11"/>
        <rFont val="Arial"/>
        <family val="2"/>
      </rPr>
      <t>Tilleul à petites feuilles</t>
    </r>
  </si>
  <si>
    <r>
      <rPr>
        <sz val="11"/>
        <rFont val="Arial"/>
        <family val="2"/>
      </rPr>
      <t>Tilia cordata (cépée)</t>
    </r>
  </si>
  <si>
    <r>
      <rPr>
        <sz val="11"/>
        <rFont val="Arial"/>
        <family val="2"/>
      </rPr>
      <t>Tilleul à petites feuilles (cépée)</t>
    </r>
  </si>
  <si>
    <r>
      <rPr>
        <sz val="11"/>
        <rFont val="Arial"/>
        <family val="2"/>
      </rPr>
      <t>Tilia x euchlora</t>
    </r>
  </si>
  <si>
    <r>
      <rPr>
        <sz val="11"/>
        <rFont val="Arial"/>
        <family val="2"/>
      </rPr>
      <t>Tilia mongolica</t>
    </r>
  </si>
  <si>
    <r>
      <rPr>
        <sz val="11"/>
        <rFont val="Arial"/>
        <family val="2"/>
      </rPr>
      <t>Tilleul de Mongolie</t>
    </r>
  </si>
  <si>
    <r>
      <rPr>
        <sz val="11"/>
        <rFont val="Arial"/>
        <family val="2"/>
      </rPr>
      <t>Tilia platyphyllos</t>
    </r>
  </si>
  <si>
    <r>
      <rPr>
        <sz val="11"/>
        <rFont val="Arial"/>
        <family val="2"/>
      </rPr>
      <t>Tilleul à grandes feuilles</t>
    </r>
  </si>
  <si>
    <r>
      <rPr>
        <sz val="11"/>
        <rFont val="Arial"/>
        <family val="2"/>
      </rPr>
      <t>Tilia platyphyllos (cépée)</t>
    </r>
  </si>
  <si>
    <r>
      <rPr>
        <sz val="11"/>
        <rFont val="Arial"/>
        <family val="2"/>
      </rPr>
      <t>Tilleul à grandes feuilles (cépée)</t>
    </r>
  </si>
  <si>
    <r>
      <rPr>
        <sz val="11"/>
        <rFont val="Arial"/>
        <family val="2"/>
      </rPr>
      <t>Tilia tomentosa</t>
    </r>
  </si>
  <si>
    <r>
      <rPr>
        <sz val="11"/>
        <rFont val="Arial"/>
        <family val="2"/>
      </rPr>
      <t>Tilleul de Hollande</t>
    </r>
  </si>
  <si>
    <r>
      <rPr>
        <sz val="11"/>
        <rFont val="Arial"/>
        <family val="2"/>
      </rPr>
      <t>Toona sinensis</t>
    </r>
  </si>
  <si>
    <r>
      <rPr>
        <sz val="11"/>
        <rFont val="Arial"/>
        <family val="2"/>
      </rPr>
      <t>Cedrela sinensis</t>
    </r>
  </si>
  <si>
    <r>
      <rPr>
        <sz val="11"/>
        <rFont val="Arial"/>
        <family val="2"/>
      </rPr>
      <t>Cédrèle de Chine</t>
    </r>
  </si>
  <si>
    <r>
      <rPr>
        <sz val="11"/>
        <rFont val="Arial"/>
        <family val="2"/>
      </rPr>
      <t>Toona sinensis (cépée)</t>
    </r>
  </si>
  <si>
    <r>
      <rPr>
        <sz val="11"/>
        <rFont val="Arial"/>
        <family val="2"/>
      </rPr>
      <t>Cédrèle de Chine (cépée)</t>
    </r>
  </si>
  <si>
    <r>
      <rPr>
        <sz val="11"/>
        <rFont val="Arial"/>
        <family val="2"/>
      </rPr>
      <t>Trachycarpus fortunei</t>
    </r>
  </si>
  <si>
    <r>
      <rPr>
        <sz val="11"/>
        <rFont val="Arial"/>
        <family val="2"/>
      </rPr>
      <t>Tsuga canadensis</t>
    </r>
  </si>
  <si>
    <r>
      <rPr>
        <sz val="11"/>
        <rFont val="Arial"/>
        <family val="2"/>
      </rPr>
      <t>Pruche de l’Ouest</t>
    </r>
  </si>
  <si>
    <r>
      <rPr>
        <sz val="11"/>
        <rFont val="Arial"/>
        <family val="2"/>
      </rPr>
      <t>Ulmus minor</t>
    </r>
  </si>
  <si>
    <r>
      <rPr>
        <sz val="11"/>
        <rFont val="Arial"/>
        <family val="2"/>
      </rPr>
      <t>Orme champêtre</t>
    </r>
  </si>
  <si>
    <r>
      <rPr>
        <sz val="11"/>
        <rFont val="Arial"/>
        <family val="2"/>
      </rPr>
      <t>Ulmus minor (cépée)</t>
    </r>
  </si>
  <si>
    <r>
      <rPr>
        <sz val="11"/>
        <rFont val="Arial"/>
        <family val="2"/>
      </rPr>
      <t>Orme champêtre (cépée)</t>
    </r>
  </si>
  <si>
    <r>
      <rPr>
        <sz val="11"/>
        <rFont val="Arial"/>
        <family val="2"/>
      </rPr>
      <t>Ulmus resista (cépée)</t>
    </r>
  </si>
  <si>
    <r>
      <rPr>
        <sz val="11"/>
        <rFont val="Arial"/>
        <family val="2"/>
      </rPr>
      <t>Orme résistant (cépée)</t>
    </r>
  </si>
  <si>
    <r>
      <rPr>
        <sz val="11"/>
        <rFont val="Arial"/>
        <family val="2"/>
      </rPr>
      <t>Ulmus resista</t>
    </r>
  </si>
  <si>
    <r>
      <rPr>
        <sz val="11"/>
        <rFont val="Arial"/>
        <family val="2"/>
      </rPr>
      <t>Orme résistant</t>
    </r>
  </si>
  <si>
    <r>
      <rPr>
        <sz val="11"/>
        <rFont val="Arial"/>
        <family val="2"/>
      </rPr>
      <t>X Cupressocyparis leylandii</t>
    </r>
  </si>
  <si>
    <r>
      <rPr>
        <sz val="11"/>
        <rFont val="Arial"/>
        <family val="2"/>
      </rPr>
      <t>Cyprès de Leyland</t>
    </r>
  </si>
  <si>
    <r>
      <rPr>
        <sz val="11"/>
        <rFont val="Arial"/>
        <family val="2"/>
      </rPr>
      <t>Zelkova carpinifolia</t>
    </r>
  </si>
  <si>
    <r>
      <rPr>
        <sz val="11"/>
        <rFont val="Arial"/>
        <family val="2"/>
      </rPr>
      <t>Orme de Sibérie</t>
    </r>
  </si>
  <si>
    <r>
      <rPr>
        <sz val="11"/>
        <rFont val="Arial"/>
        <family val="2"/>
      </rPr>
      <t>Zelkova carpinifolia (cépée)</t>
    </r>
  </si>
  <si>
    <r>
      <rPr>
        <sz val="11"/>
        <rFont val="Arial"/>
        <family val="2"/>
      </rPr>
      <t>Orme de Sibérie (cépée)</t>
    </r>
  </si>
  <si>
    <r>
      <rPr>
        <sz val="11"/>
        <rFont val="Arial"/>
        <family val="2"/>
      </rPr>
      <t>Zelkova serrata</t>
    </r>
  </si>
  <si>
    <r>
      <rPr>
        <sz val="11"/>
        <rFont val="Arial"/>
        <family val="2"/>
      </rPr>
      <t>Orme du Caucase</t>
    </r>
  </si>
  <si>
    <r>
      <rPr>
        <sz val="11"/>
        <rFont val="Arial"/>
        <family val="2"/>
      </rPr>
      <t>Zelkova serrata (cépée)</t>
    </r>
  </si>
  <si>
    <r>
      <rPr>
        <sz val="11"/>
        <rFont val="Arial"/>
        <family val="2"/>
      </rPr>
      <t>Orme du Caucase (cépée)</t>
    </r>
  </si>
  <si>
    <t>Quercus pedunculata ‘Fastigiata’</t>
  </si>
  <si>
    <t>Érable à feuilles laciniées ‘Wieri’ (cépée)</t>
  </si>
  <si>
    <t>Castanea sativa (variétés fruitières)</t>
  </si>
  <si>
    <t>Châtaignier (variétés fruitières)</t>
  </si>
  <si>
    <r>
      <rPr>
        <sz val="11"/>
        <rFont val="Arial"/>
        <family val="2"/>
      </rPr>
      <t>Juglans regia</t>
    </r>
    <r>
      <rPr>
        <sz val="11"/>
        <rFont val="Arial"/>
      </rPr>
      <t xml:space="preserve"> (variétés fruitières)</t>
    </r>
  </si>
  <si>
    <r>
      <rPr>
        <sz val="11"/>
        <rFont val="Arial"/>
        <family val="2"/>
      </rPr>
      <t>Noyer royal</t>
    </r>
    <r>
      <rPr>
        <sz val="11"/>
        <rFont val="Arial"/>
      </rPr>
      <t xml:space="preserve"> (variétés fruitières)</t>
    </r>
  </si>
  <si>
    <t>Malus (variétés fruitières)</t>
  </si>
  <si>
    <t>Pommier (variétés fruitières)</t>
  </si>
  <si>
    <t>Malus ‘Evereste‘</t>
  </si>
  <si>
    <r>
      <rPr>
        <sz val="11"/>
        <rFont val="Arial"/>
        <family val="2"/>
      </rPr>
      <t>Pommier Everest</t>
    </r>
    <r>
      <rPr>
        <sz val="11"/>
        <rFont val="Arial"/>
      </rPr>
      <t>e</t>
    </r>
  </si>
  <si>
    <t>Malus 'Golden Homet' (petits fruits jaunes)</t>
  </si>
  <si>
    <t>Pommier Golden Homet</t>
  </si>
  <si>
    <t>Malus 'Red Sentinel' (petites pommes rouges)</t>
  </si>
  <si>
    <t>Pommier Red sentinel</t>
  </si>
  <si>
    <t>167bis</t>
  </si>
  <si>
    <t>Phellodendron amurense</t>
  </si>
  <si>
    <t>Phellondendron de l'Amour</t>
  </si>
  <si>
    <t>Prunus avium (variétés fruitières)</t>
  </si>
  <si>
    <t>Cerisier (variétés fruitières)</t>
  </si>
  <si>
    <t>Prunus domestica (variétés fruitières)</t>
  </si>
  <si>
    <t>Prunier (variétés fruitières)</t>
  </si>
  <si>
    <t>Pterocarya stenoptera</t>
  </si>
  <si>
    <t>Ptérocaryer de Chine</t>
  </si>
  <si>
    <t>Pyrus (variétés fruitières)</t>
  </si>
  <si>
    <t>Poirier (variétés fruitières)</t>
  </si>
  <si>
    <t>Quercus alba</t>
  </si>
  <si>
    <t>Chêne blanc</t>
  </si>
  <si>
    <t>CHATAIGNIER</t>
  </si>
  <si>
    <t>CHENE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</si>
</sst>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&quot; €&quot;"/>
    <numFmt numFmtId="166" formatCode="[$-40C]d\ mmmm\ yyyy;@"/>
  </numFmts>
  <fonts count="18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Arial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</font>
    <font>
      <sz val="11"/>
      <name val="Arial"/>
      <family val="2"/>
    </font>
    <font>
      <b/>
      <sz val="16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 applyProtection="1"/>
    <xf numFmtId="0" fontId="3" fillId="2" borderId="0" xfId="0" applyFont="1" applyFill="1" applyAlignment="1" applyProtection="1"/>
    <xf numFmtId="0" fontId="4" fillId="2" borderId="0" xfId="0" applyFont="1" applyFill="1" applyAlignment="1" applyProtection="1"/>
    <xf numFmtId="0" fontId="2" fillId="2" borderId="0" xfId="0" applyFont="1" applyFill="1"/>
    <xf numFmtId="0" fontId="5" fillId="0" borderId="0" xfId="0" applyFont="1" applyAlignment="1" applyProtection="1"/>
    <xf numFmtId="166" fontId="5" fillId="0" borderId="0" xfId="0" applyNumberFormat="1" applyFont="1" applyAlignment="1" applyProtection="1"/>
    <xf numFmtId="0" fontId="2" fillId="2" borderId="0" xfId="0" applyFont="1" applyFill="1" applyAlignment="1" applyProtection="1"/>
    <xf numFmtId="0" fontId="6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/>
    <xf numFmtId="164" fontId="7" fillId="0" borderId="1" xfId="0" applyNumberFormat="1" applyFont="1" applyBorder="1" applyAlignment="1" applyProtection="1"/>
    <xf numFmtId="0" fontId="5" fillId="0" borderId="0" xfId="0" applyFont="1"/>
    <xf numFmtId="0" fontId="7" fillId="0" borderId="1" xfId="0" applyFont="1" applyBorder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5" fillId="0" borderId="1" xfId="0" applyFont="1" applyBorder="1" applyAlignment="1" applyProtection="1"/>
    <xf numFmtId="164" fontId="10" fillId="0" borderId="1" xfId="0" applyNumberFormat="1" applyFont="1" applyBorder="1" applyAlignment="1" applyProtection="1"/>
    <xf numFmtId="164" fontId="7" fillId="0" borderId="0" xfId="0" applyNumberFormat="1" applyFont="1" applyBorder="1" applyAlignment="1" applyProtection="1"/>
    <xf numFmtId="164" fontId="7" fillId="0" borderId="0" xfId="0" applyNumberFormat="1" applyFont="1" applyBorder="1" applyAlignment="1" applyProtection="1">
      <alignment horizontal="center"/>
    </xf>
    <xf numFmtId="0" fontId="5" fillId="2" borderId="0" xfId="0" applyFont="1" applyFill="1"/>
    <xf numFmtId="0" fontId="5" fillId="2" borderId="0" xfId="0" applyFont="1" applyFill="1" applyAlignment="1" applyProtection="1"/>
    <xf numFmtId="0" fontId="5" fillId="0" borderId="1" xfId="0" applyFont="1" applyBorder="1" applyAlignment="1" applyProtection="1">
      <alignment horizontal="center"/>
    </xf>
    <xf numFmtId="165" fontId="5" fillId="0" borderId="1" xfId="0" applyNumberFormat="1" applyFont="1" applyBorder="1" applyAlignment="1" applyProtection="1"/>
    <xf numFmtId="1" fontId="7" fillId="0" borderId="0" xfId="0" applyNumberFormat="1" applyFont="1" applyBorder="1" applyAlignment="1" applyProtection="1"/>
    <xf numFmtId="165" fontId="7" fillId="0" borderId="0" xfId="0" applyNumberFormat="1" applyFont="1" applyBorder="1" applyAlignment="1" applyProtection="1"/>
    <xf numFmtId="0" fontId="5" fillId="0" borderId="1" xfId="0" applyFont="1" applyBorder="1" applyAlignment="1" applyProtection="1">
      <alignment horizontal="left"/>
    </xf>
    <xf numFmtId="0" fontId="11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/>
    <xf numFmtId="1" fontId="14" fillId="0" borderId="3" xfId="0" applyNumberFormat="1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 indent="3"/>
    </xf>
    <xf numFmtId="0" fontId="12" fillId="3" borderId="3" xfId="0" applyFont="1" applyFill="1" applyBorder="1" applyAlignment="1">
      <alignment horizontal="left" vertical="center" wrapText="1" indent="8"/>
    </xf>
    <xf numFmtId="0" fontId="0" fillId="3" borderId="3" xfId="0" applyFill="1" applyBorder="1" applyAlignment="1">
      <alignment horizontal="center" vertical="top" wrapText="1"/>
    </xf>
    <xf numFmtId="0" fontId="7" fillId="4" borderId="1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/>
    <xf numFmtId="0" fontId="2" fillId="4" borderId="1" xfId="0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protection locked="0"/>
    </xf>
    <xf numFmtId="1" fontId="5" fillId="0" borderId="1" xfId="0" applyNumberFormat="1" applyFont="1" applyBorder="1" applyAlignment="1" applyProtection="1">
      <protection locked="0"/>
    </xf>
    <xf numFmtId="1" fontId="7" fillId="0" borderId="1" xfId="0" applyNumberFormat="1" applyFont="1" applyBorder="1" applyAlignment="1" applyProtection="1">
      <protection locked="0"/>
    </xf>
    <xf numFmtId="165" fontId="7" fillId="0" borderId="1" xfId="0" applyNumberFormat="1" applyFont="1" applyBorder="1" applyAlignment="1" applyProtection="1">
      <protection locked="0"/>
    </xf>
    <xf numFmtId="0" fontId="17" fillId="5" borderId="0" xfId="0" applyFont="1" applyFill="1" applyAlignment="1">
      <alignment horizontal="center"/>
    </xf>
    <xf numFmtId="0" fontId="7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J69"/>
  <sheetViews>
    <sheetView tabSelected="1" topLeftCell="A20" zoomScale="90" zoomScaleNormal="90" workbookViewId="0">
      <selection activeCell="C52" sqref="C52"/>
    </sheetView>
  </sheetViews>
  <sheetFormatPr baseColWidth="10" defaultColWidth="10.7109375" defaultRowHeight="15" x14ac:dyDescent="0.25"/>
  <cols>
    <col min="1" max="1" width="101.5703125" style="3" bestFit="1" customWidth="1"/>
    <col min="2" max="2" width="13.42578125" style="2" customWidth="1"/>
    <col min="3" max="3" width="15.42578125" style="3" customWidth="1"/>
    <col min="4" max="4" width="12.5703125" style="2" customWidth="1"/>
    <col min="5" max="5" width="14" style="2" customWidth="1"/>
    <col min="6" max="6" width="10.7109375" style="2"/>
    <col min="7" max="7" width="14.7109375" style="2" customWidth="1"/>
    <col min="8" max="8" width="13.5703125" style="2" customWidth="1"/>
    <col min="9" max="9" width="13.85546875" style="2" customWidth="1"/>
    <col min="10" max="10" width="14.5703125" style="2" customWidth="1"/>
    <col min="11" max="16384" width="10.7109375" style="2"/>
  </cols>
  <sheetData>
    <row r="1" spans="1:10" ht="14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3.1" customHeight="1" x14ac:dyDescent="0.35">
      <c r="A2" s="63" t="s">
        <v>70</v>
      </c>
      <c r="B2" s="63"/>
      <c r="C2" s="63"/>
      <c r="D2" s="63"/>
      <c r="E2" s="63"/>
      <c r="F2" s="63"/>
      <c r="G2" s="63"/>
      <c r="H2" s="63"/>
    </row>
    <row r="3" spans="1:10" ht="24.6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</row>
    <row r="4" spans="1:10" ht="14.45" customHeight="1" x14ac:dyDescent="0.25"/>
    <row r="5" spans="1:10" ht="14.45" customHeight="1" x14ac:dyDescent="0.3">
      <c r="A5" s="4" t="s">
        <v>4</v>
      </c>
      <c r="B5" s="5"/>
      <c r="C5" s="5"/>
      <c r="D5" s="5"/>
      <c r="E5" s="5"/>
      <c r="F5" s="5"/>
      <c r="G5" s="5"/>
      <c r="H5" s="6"/>
      <c r="I5" s="6"/>
      <c r="J5" s="6"/>
    </row>
    <row r="6" spans="1:10" s="7" customFormat="1" ht="14.45" customHeight="1" x14ac:dyDescent="0.2"/>
    <row r="7" spans="1:10" s="7" customFormat="1" ht="14.45" customHeight="1" x14ac:dyDescent="0.2">
      <c r="A7" s="7" t="s">
        <v>75</v>
      </c>
    </row>
    <row r="8" spans="1:10" s="7" customFormat="1" ht="14.45" customHeight="1" x14ac:dyDescent="0.2">
      <c r="A8" s="7" t="s">
        <v>1</v>
      </c>
    </row>
    <row r="9" spans="1:10" s="7" customFormat="1" ht="14.45" customHeight="1" x14ac:dyDescent="0.2">
      <c r="A9" s="7" t="s">
        <v>2</v>
      </c>
    </row>
    <row r="10" spans="1:10" s="7" customFormat="1" ht="14.45" customHeight="1" x14ac:dyDescent="0.2">
      <c r="A10" s="7" t="s">
        <v>76</v>
      </c>
    </row>
    <row r="11" spans="1:10" s="7" customFormat="1" ht="14.45" customHeight="1" x14ac:dyDescent="0.2">
      <c r="A11" s="7" t="s">
        <v>77</v>
      </c>
      <c r="B11" s="7">
        <v>3</v>
      </c>
    </row>
    <row r="12" spans="1:10" s="7" customFormat="1" ht="14.45" customHeight="1" x14ac:dyDescent="0.2">
      <c r="A12" s="7" t="s">
        <v>78</v>
      </c>
      <c r="B12" s="7" t="s">
        <v>100</v>
      </c>
    </row>
    <row r="13" spans="1:10" s="7" customFormat="1" ht="14.45" customHeight="1" x14ac:dyDescent="0.2">
      <c r="A13" s="7" t="s">
        <v>3</v>
      </c>
      <c r="B13" s="8">
        <v>45769</v>
      </c>
    </row>
    <row r="14" spans="1:10" s="7" customFormat="1" ht="14.45" customHeight="1" x14ac:dyDescent="0.2"/>
    <row r="15" spans="1:10" s="7" customFormat="1" ht="14.45" customHeight="1" x14ac:dyDescent="0.2"/>
    <row r="16" spans="1:10" ht="14.45" customHeight="1" x14ac:dyDescent="0.3">
      <c r="A16" s="4" t="s">
        <v>6</v>
      </c>
      <c r="B16" s="6"/>
      <c r="C16" s="9"/>
      <c r="D16" s="6"/>
      <c r="E16" s="6"/>
      <c r="F16" s="6"/>
      <c r="G16" s="6"/>
      <c r="H16" s="6"/>
      <c r="I16" s="6"/>
      <c r="J16" s="6"/>
    </row>
    <row r="17" spans="1:10" ht="14.45" customHeight="1" x14ac:dyDescent="0.3">
      <c r="A17" s="10"/>
    </row>
    <row r="18" spans="1:10" ht="14.45" customHeight="1" x14ac:dyDescent="0.25">
      <c r="A18" s="64" t="s">
        <v>7</v>
      </c>
      <c r="B18" s="64"/>
      <c r="C18" s="64"/>
      <c r="D18" s="64"/>
      <c r="E18" s="64"/>
      <c r="F18" s="64"/>
      <c r="G18" s="64"/>
      <c r="H18" s="64"/>
    </row>
    <row r="19" spans="1:10" ht="14.45" customHeight="1" x14ac:dyDescent="0.25">
      <c r="A19" s="7" t="s">
        <v>87</v>
      </c>
      <c r="B19" s="11" t="s">
        <v>8</v>
      </c>
      <c r="C19" s="11" t="s">
        <v>9</v>
      </c>
      <c r="D19" s="11" t="s">
        <v>10</v>
      </c>
      <c r="E19" s="11" t="s">
        <v>11</v>
      </c>
      <c r="F19" s="11" t="s">
        <v>12</v>
      </c>
      <c r="G19" s="11" t="s">
        <v>13</v>
      </c>
      <c r="H19" s="11" t="s">
        <v>14</v>
      </c>
      <c r="I19" s="11" t="s">
        <v>101</v>
      </c>
      <c r="J19" s="11" t="s">
        <v>102</v>
      </c>
    </row>
    <row r="20" spans="1:10" ht="21.75" customHeight="1" x14ac:dyDescent="0.25">
      <c r="A20" s="12" t="s">
        <v>88</v>
      </c>
      <c r="B20" s="49" t="s">
        <v>700</v>
      </c>
      <c r="C20" s="49" t="s">
        <v>700</v>
      </c>
      <c r="D20" s="49" t="s">
        <v>699</v>
      </c>
      <c r="E20" s="49"/>
      <c r="F20" s="49"/>
      <c r="G20" s="49"/>
      <c r="H20" s="49"/>
      <c r="I20" s="49"/>
      <c r="J20" s="49"/>
    </row>
    <row r="21" spans="1:10" ht="14.45" customHeight="1" x14ac:dyDescent="0.25">
      <c r="A21" s="7" t="s">
        <v>15</v>
      </c>
      <c r="B21" s="50">
        <v>75</v>
      </c>
      <c r="C21" s="50">
        <v>75</v>
      </c>
      <c r="D21" s="50">
        <v>47</v>
      </c>
      <c r="E21" s="50"/>
      <c r="F21" s="50"/>
      <c r="G21" s="50"/>
      <c r="H21" s="50"/>
      <c r="I21" s="50"/>
      <c r="J21" s="50"/>
    </row>
    <row r="22" spans="1:10" ht="14.45" customHeight="1" x14ac:dyDescent="0.25">
      <c r="A22" s="13" t="s">
        <v>98</v>
      </c>
      <c r="B22" s="14">
        <f t="shared" ref="B22:H22" si="0">B21*0.1</f>
        <v>7.5</v>
      </c>
      <c r="C22" s="14">
        <f t="shared" si="0"/>
        <v>7.5</v>
      </c>
      <c r="D22" s="14">
        <f t="shared" si="0"/>
        <v>4.7</v>
      </c>
      <c r="E22" s="14">
        <f t="shared" si="0"/>
        <v>0</v>
      </c>
      <c r="F22" s="14">
        <f t="shared" si="0"/>
        <v>0</v>
      </c>
      <c r="G22" s="14">
        <f t="shared" si="0"/>
        <v>0</v>
      </c>
      <c r="H22" s="14">
        <f t="shared" si="0"/>
        <v>0</v>
      </c>
      <c r="I22" s="14">
        <f t="shared" ref="I22:J22" si="1">I21*0.1</f>
        <v>0</v>
      </c>
      <c r="J22" s="14">
        <f t="shared" si="1"/>
        <v>0</v>
      </c>
    </row>
    <row r="23" spans="1:10" ht="14.45" customHeight="1" x14ac:dyDescent="0.25">
      <c r="A23" s="13"/>
      <c r="B23" s="15"/>
      <c r="C23" s="7"/>
      <c r="D23" s="15"/>
      <c r="E23" s="15"/>
      <c r="F23" s="15"/>
      <c r="G23" s="15"/>
      <c r="H23" s="15"/>
      <c r="I23" s="15"/>
      <c r="J23" s="15"/>
    </row>
    <row r="24" spans="1:10" ht="14.45" customHeight="1" x14ac:dyDescent="0.25">
      <c r="A24" s="13" t="s">
        <v>16</v>
      </c>
      <c r="B24" s="13"/>
      <c r="C24" s="13"/>
      <c r="D24" s="13"/>
      <c r="E24" s="13"/>
      <c r="F24" s="13"/>
      <c r="G24" s="13"/>
      <c r="H24" s="13"/>
    </row>
    <row r="25" spans="1:10" ht="14.45" customHeight="1" x14ac:dyDescent="0.25">
      <c r="A25" s="7" t="s">
        <v>71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14.45" customHeight="1" x14ac:dyDescent="0.25">
      <c r="A26" s="7" t="s">
        <v>72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10" ht="14.45" customHeight="1" x14ac:dyDescent="0.25">
      <c r="A27" s="7" t="s">
        <v>79</v>
      </c>
      <c r="B27" s="47">
        <v>8</v>
      </c>
      <c r="C27" s="47">
        <v>8</v>
      </c>
      <c r="D27" s="47"/>
      <c r="E27" s="47"/>
      <c r="F27" s="47"/>
      <c r="G27" s="47"/>
      <c r="H27" s="47"/>
      <c r="I27" s="47"/>
      <c r="J27" s="47"/>
    </row>
    <row r="28" spans="1:10" ht="14.45" customHeight="1" x14ac:dyDescent="0.25">
      <c r="A28" s="7" t="s">
        <v>80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0" ht="14.45" customHeight="1" x14ac:dyDescent="0.25">
      <c r="A29" s="7" t="s">
        <v>81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14.45" customHeight="1" x14ac:dyDescent="0.25">
      <c r="A30" s="7" t="s">
        <v>82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4.45" customHeight="1" x14ac:dyDescent="0.25">
      <c r="A31" s="7" t="s">
        <v>83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4.45" customHeight="1" x14ac:dyDescent="0.25">
      <c r="A32" s="7" t="s">
        <v>84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ht="14.45" customHeight="1" x14ac:dyDescent="0.25">
      <c r="A33" s="7" t="s">
        <v>85</v>
      </c>
      <c r="B33" s="47"/>
      <c r="C33" s="47"/>
      <c r="D33" s="47">
        <v>2</v>
      </c>
      <c r="E33" s="47"/>
      <c r="F33" s="47"/>
      <c r="G33" s="47"/>
      <c r="H33" s="47"/>
      <c r="I33" s="47"/>
      <c r="J33" s="47"/>
    </row>
    <row r="34" spans="1:10" ht="14.45" customHeight="1" x14ac:dyDescent="0.25">
      <c r="A34" s="7" t="s">
        <v>86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s="17" customFormat="1" ht="14.45" customHeight="1" x14ac:dyDescent="0.25">
      <c r="A35" s="13" t="s">
        <v>18</v>
      </c>
      <c r="B35" s="16">
        <f>SUM(B25:B34)</f>
        <v>8</v>
      </c>
      <c r="C35" s="16">
        <f t="shared" ref="C35:J35" si="2">SUM(C25:C34)</f>
        <v>8</v>
      </c>
      <c r="D35" s="16">
        <f t="shared" si="2"/>
        <v>2</v>
      </c>
      <c r="E35" s="16">
        <f t="shared" si="2"/>
        <v>0</v>
      </c>
      <c r="F35" s="16">
        <f t="shared" si="2"/>
        <v>0</v>
      </c>
      <c r="G35" s="16">
        <f t="shared" si="2"/>
        <v>0</v>
      </c>
      <c r="H35" s="16">
        <f t="shared" si="2"/>
        <v>0</v>
      </c>
      <c r="I35" s="16">
        <f t="shared" si="2"/>
        <v>0</v>
      </c>
      <c r="J35" s="16">
        <f t="shared" si="2"/>
        <v>0</v>
      </c>
    </row>
    <row r="36" spans="1:10" ht="14.45" customHeight="1" x14ac:dyDescent="0.25">
      <c r="A36" s="13"/>
      <c r="B36" s="15"/>
      <c r="C36" s="7"/>
      <c r="D36" s="15"/>
      <c r="E36" s="15"/>
      <c r="F36" s="15"/>
      <c r="G36" s="15"/>
      <c r="H36" s="15"/>
      <c r="I36" s="15"/>
      <c r="J36" s="15"/>
    </row>
    <row r="37" spans="1:10" ht="14.45" customHeight="1" x14ac:dyDescent="0.25">
      <c r="A37" s="13" t="s">
        <v>17</v>
      </c>
      <c r="B37" s="13"/>
      <c r="C37" s="13"/>
      <c r="D37" s="13"/>
      <c r="E37" s="13"/>
      <c r="F37" s="13"/>
      <c r="G37" s="13"/>
      <c r="H37" s="13"/>
    </row>
    <row r="38" spans="1:10" ht="14.45" customHeight="1" x14ac:dyDescent="0.25">
      <c r="A38" s="7" t="s">
        <v>90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4.45" customHeight="1" x14ac:dyDescent="0.25">
      <c r="A39" s="7" t="s">
        <v>91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4.45" customHeight="1" x14ac:dyDescent="0.25">
      <c r="A40" s="7" t="s">
        <v>92</v>
      </c>
      <c r="B40" s="47">
        <v>6</v>
      </c>
      <c r="C40" s="47">
        <v>6</v>
      </c>
      <c r="D40" s="47">
        <v>6</v>
      </c>
      <c r="E40" s="47"/>
      <c r="F40" s="47"/>
      <c r="G40" s="47"/>
      <c r="H40" s="47"/>
      <c r="I40" s="47"/>
      <c r="J40" s="47"/>
    </row>
    <row r="41" spans="1:10" s="17" customFormat="1" ht="14.45" customHeight="1" x14ac:dyDescent="0.25">
      <c r="A41" s="13" t="s">
        <v>18</v>
      </c>
      <c r="B41" s="16">
        <f>SUM(B38:B40)</f>
        <v>6</v>
      </c>
      <c r="C41" s="16">
        <f t="shared" ref="C41:J41" si="3">SUM(C38:C40)</f>
        <v>6</v>
      </c>
      <c r="D41" s="16">
        <f t="shared" si="3"/>
        <v>6</v>
      </c>
      <c r="E41" s="16">
        <f t="shared" si="3"/>
        <v>0</v>
      </c>
      <c r="F41" s="16">
        <f t="shared" si="3"/>
        <v>0</v>
      </c>
      <c r="G41" s="16">
        <f t="shared" si="3"/>
        <v>0</v>
      </c>
      <c r="H41" s="16">
        <f t="shared" si="3"/>
        <v>0</v>
      </c>
      <c r="I41" s="16">
        <f t="shared" si="3"/>
        <v>0</v>
      </c>
      <c r="J41" s="16">
        <f t="shared" si="3"/>
        <v>0</v>
      </c>
    </row>
    <row r="42" spans="1:10" ht="14.45" customHeight="1" x14ac:dyDescent="0.25">
      <c r="A42" s="13"/>
      <c r="B42" s="15"/>
      <c r="C42" s="7"/>
      <c r="D42" s="15"/>
      <c r="E42" s="15"/>
      <c r="F42" s="15"/>
      <c r="G42" s="15"/>
      <c r="H42" s="15"/>
      <c r="I42" s="15"/>
      <c r="J42" s="15"/>
    </row>
    <row r="43" spans="1:10" ht="14.45" customHeight="1" x14ac:dyDescent="0.25">
      <c r="A43" s="18" t="s">
        <v>103</v>
      </c>
      <c r="B43" s="18"/>
      <c r="C43" s="18"/>
      <c r="D43" s="18"/>
      <c r="E43" s="18"/>
      <c r="F43" s="18"/>
      <c r="G43" s="18"/>
      <c r="H43" s="18"/>
    </row>
    <row r="44" spans="1:10" ht="14.45" customHeight="1" x14ac:dyDescent="0.25">
      <c r="A44" s="7" t="s">
        <v>89</v>
      </c>
      <c r="B44" s="48">
        <v>251</v>
      </c>
      <c r="C44" s="48">
        <v>140</v>
      </c>
      <c r="D44" s="48">
        <v>400</v>
      </c>
      <c r="E44" s="48"/>
      <c r="F44" s="48"/>
      <c r="G44" s="48"/>
      <c r="H44" s="48"/>
      <c r="I44" s="48"/>
      <c r="J44" s="48"/>
    </row>
    <row r="45" spans="1:10" s="17" customFormat="1" ht="14.45" customHeight="1" x14ac:dyDescent="0.25">
      <c r="A45" s="13" t="s">
        <v>18</v>
      </c>
      <c r="B45" s="16">
        <f>_xlfn.IFS(B44&lt;=30,0,AND(B44&gt;30,B44&lt;=40),1.4,AND(B44&gt;=41,B44&lt;=50),2,AND(B44&gt;=51,B44&lt;=60),2.8,AND(B44&gt;=61,B44&lt;=70),3.8,AND(B44&gt;=71,B44&lt;=80),5,AND(B44&gt;=81,B44&lt;=90),6.4,AND(B44&gt;=91,B44&lt;=100),8,AND(B44&gt;=101,B44&lt;=110),9.5,AND(B44&gt;=111,B44&lt;=120),11,AND(B44&gt;=121,B44&lt;=130),12.5,AND(B44&gt;=131,B44&lt;=140),14,AND(B44&gt;=141,B44&lt;=150),15,AND(B44&gt;=151,B44&lt;=160),16,AND(B44&gt;=161,B44&lt;=170),17,AND(B44&gt;=171,B44&lt;=180),18,AND(B44&gt;=181,B44&lt;=190),19,AND(B44&gt;=191,B44&lt;=200),20,AND(B44&gt;=201,B44&lt;=220),21,AND(B44&gt;=221,B44&lt;=240),22,AND(B44&gt;=241,B44&lt;=260),23,AND(B44&gt;=261,B44&lt;=280),24,AND(B44&gt;=281,B44&lt;=300),25,AND(B44&gt;=301,B44&lt;=320),26,AND(B44&gt;=321,B44&lt;=340),27,AND(B44&gt;=341,B44&lt;=360),28,AND(B44&gt;=361,B44&lt;=380),29,AND(B44&gt;=381,B44&lt;=400),30,AND(B44&gt;=401,B44&lt;=420),31,AND(B44&gt;=421,B44&lt;=440),32,AND(B44&gt;=441,B44&lt;=460),33,AND(B44&gt;=461,B44&lt;=480),34,AND(B44&gt;=481,B44&lt;=500),35,AND(B44&gt;=501,B44&lt;=600),40,AND(B44&gt;=601,B44&lt;=700),45,B44&gt;701,45)</f>
        <v>23</v>
      </c>
      <c r="C45" s="16">
        <f t="shared" ref="C45:J45" si="4">_xlfn.IFS(C44&lt;=30,0,AND(C44&gt;30,C44&lt;=40),1.4,AND(C44&gt;=41,C44&lt;=50),2,AND(C44&gt;=51,C44&lt;=60),2.8,AND(C44&gt;=61,C44&lt;=70),3.8,AND(C44&gt;=71,C44&lt;=80),5,AND(C44&gt;=81,C44&lt;=90),6.4,AND(C44&gt;=91,C44&lt;=100),8,AND(C44&gt;=101,C44&lt;=110),9.5,AND(C44&gt;=111,C44&lt;=120),11,AND(C44&gt;=121,C44&lt;=130),12.5,AND(C44&gt;=131,C44&lt;=140),14,AND(C44&gt;=141,C44&lt;=150),15,AND(C44&gt;=151,C44&lt;=160),16,AND(C44&gt;=161,C44&lt;=170),17,AND(C44&gt;=171,C44&lt;=180),18,AND(C44&gt;=181,C44&lt;=190),19,AND(C44&gt;=191,C44&lt;=200),20,AND(C44&gt;=201,C44&lt;=220),21,AND(C44&gt;=221,C44&lt;=240),22,AND(C44&gt;=241,C44&lt;=260),23,AND(C44&gt;=261,C44&lt;=280),24,AND(C44&gt;=281,C44&lt;=300),25,AND(C44&gt;=301,C44&lt;=320),26,AND(C44&gt;=321,C44&lt;=340),27,AND(C44&gt;=341,C44&lt;=360),28,AND(C44&gt;=361,C44&lt;=380),29,AND(C44&gt;=381,C44&lt;=400),30,AND(C44&gt;=401,C44&lt;=420),31,AND(C44&gt;=421,C44&lt;=440),32,AND(C44&gt;=441,C44&lt;=460),33,AND(C44&gt;=461,C44&lt;=480),34,AND(C44&gt;=481,C44&lt;=500),35,AND(C44&gt;=501,C44&lt;=600),40,AND(C44&gt;=601,C44&lt;=700),45,C44&gt;701,45)</f>
        <v>14</v>
      </c>
      <c r="D45" s="16">
        <f t="shared" si="4"/>
        <v>30</v>
      </c>
      <c r="E45" s="16">
        <f t="shared" si="4"/>
        <v>0</v>
      </c>
      <c r="F45" s="16">
        <f t="shared" si="4"/>
        <v>0</v>
      </c>
      <c r="G45" s="16">
        <f t="shared" si="4"/>
        <v>0</v>
      </c>
      <c r="H45" s="16">
        <f t="shared" si="4"/>
        <v>0</v>
      </c>
      <c r="I45" s="16">
        <f t="shared" si="4"/>
        <v>0</v>
      </c>
      <c r="J45" s="16">
        <f t="shared" si="4"/>
        <v>0</v>
      </c>
    </row>
    <row r="46" spans="1:10" ht="14.45" customHeight="1" x14ac:dyDescent="0.25">
      <c r="A46" s="13"/>
      <c r="B46" s="15"/>
      <c r="C46" s="7"/>
      <c r="D46" s="15"/>
      <c r="E46" s="15"/>
      <c r="F46" s="15"/>
      <c r="G46" s="15"/>
      <c r="H46" s="15"/>
      <c r="I46" s="15"/>
      <c r="J46" s="15"/>
    </row>
    <row r="47" spans="1:10" ht="14.45" customHeight="1" x14ac:dyDescent="0.25">
      <c r="A47" s="13" t="s">
        <v>93</v>
      </c>
      <c r="B47" s="14">
        <f t="shared" ref="B47:H47" si="5">B45*B41*B35*B22</f>
        <v>8280</v>
      </c>
      <c r="C47" s="14">
        <f t="shared" si="5"/>
        <v>5040</v>
      </c>
      <c r="D47" s="14">
        <f t="shared" si="5"/>
        <v>1692</v>
      </c>
      <c r="E47" s="14">
        <f t="shared" si="5"/>
        <v>0</v>
      </c>
      <c r="F47" s="14">
        <f t="shared" si="5"/>
        <v>0</v>
      </c>
      <c r="G47" s="14">
        <f t="shared" si="5"/>
        <v>0</v>
      </c>
      <c r="H47" s="14">
        <f t="shared" si="5"/>
        <v>0</v>
      </c>
      <c r="I47" s="14">
        <f t="shared" ref="I47:J47" si="6">I45*I41*I35*I22</f>
        <v>0</v>
      </c>
      <c r="J47" s="14">
        <f t="shared" si="6"/>
        <v>0</v>
      </c>
    </row>
    <row r="48" spans="1:10" ht="14.45" customHeight="1" x14ac:dyDescent="0.25">
      <c r="A48" s="20" t="s">
        <v>94</v>
      </c>
      <c r="B48" s="20">
        <f>SUM(B47:J47)</f>
        <v>15012</v>
      </c>
      <c r="C48" s="21"/>
      <c r="D48" s="21"/>
      <c r="E48" s="21"/>
      <c r="F48" s="21"/>
      <c r="G48" s="21"/>
      <c r="H48" s="21"/>
    </row>
    <row r="49" spans="1:10" ht="14.45" customHeight="1" x14ac:dyDescent="0.25">
      <c r="A49" s="13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4.45" customHeight="1" x14ac:dyDescent="0.25">
      <c r="A50" s="7"/>
      <c r="B50" s="15"/>
      <c r="C50" s="7"/>
      <c r="D50" s="15"/>
      <c r="E50" s="15"/>
      <c r="F50" s="15"/>
      <c r="G50" s="15"/>
      <c r="H50" s="15"/>
      <c r="I50" s="15"/>
      <c r="J50" s="15"/>
    </row>
    <row r="51" spans="1:10" ht="14.45" customHeight="1" x14ac:dyDescent="0.3">
      <c r="A51" s="4" t="s">
        <v>26</v>
      </c>
      <c r="B51" s="23"/>
      <c r="C51" s="24"/>
      <c r="D51" s="23"/>
      <c r="E51" s="23"/>
      <c r="F51" s="23"/>
      <c r="G51" s="23"/>
      <c r="H51" s="23"/>
      <c r="I51" s="23"/>
      <c r="J51" s="23"/>
    </row>
    <row r="52" spans="1:10" ht="14.45" customHeight="1" x14ac:dyDescent="0.3">
      <c r="A52" s="10"/>
      <c r="C52" s="7"/>
      <c r="D52" s="15"/>
      <c r="E52" s="15"/>
      <c r="F52" s="15"/>
      <c r="G52" s="15"/>
      <c r="H52" s="15"/>
      <c r="I52" s="15"/>
      <c r="J52" s="15"/>
    </row>
    <row r="53" spans="1:10" ht="14.45" customHeight="1" x14ac:dyDescent="0.25">
      <c r="A53" s="51" t="s">
        <v>95</v>
      </c>
      <c r="B53" s="52" t="s">
        <v>73</v>
      </c>
      <c r="C53" s="51"/>
      <c r="D53" s="53"/>
      <c r="E53" s="53"/>
      <c r="F53" s="15"/>
      <c r="G53" s="15"/>
      <c r="H53" s="15"/>
      <c r="I53" s="15"/>
      <c r="J53" s="15"/>
    </row>
    <row r="54" spans="1:10" ht="14.45" customHeight="1" x14ac:dyDescent="0.25">
      <c r="A54" s="51" t="s">
        <v>96</v>
      </c>
      <c r="B54" s="52" t="s">
        <v>73</v>
      </c>
      <c r="C54" s="51"/>
      <c r="D54" s="53"/>
      <c r="E54" s="53"/>
      <c r="F54" s="15"/>
      <c r="G54" s="15"/>
      <c r="H54" s="15"/>
      <c r="I54" s="15"/>
      <c r="J54" s="15"/>
    </row>
    <row r="55" spans="1:10" ht="14.45" customHeight="1" x14ac:dyDescent="0.25">
      <c r="A55" s="54"/>
      <c r="B55" s="53"/>
      <c r="C55" s="51"/>
      <c r="D55" s="53"/>
      <c r="E55" s="53"/>
      <c r="F55" s="15"/>
      <c r="G55" s="15"/>
      <c r="H55" s="15"/>
      <c r="I55" s="15"/>
      <c r="J55" s="15"/>
    </row>
    <row r="56" spans="1:10" ht="14.45" customHeight="1" x14ac:dyDescent="0.25">
      <c r="A56" s="55" t="s">
        <v>35</v>
      </c>
      <c r="B56" s="56" t="s">
        <v>36</v>
      </c>
      <c r="C56" s="48" t="s">
        <v>37</v>
      </c>
      <c r="D56" s="48" t="s">
        <v>38</v>
      </c>
      <c r="E56" s="48" t="s">
        <v>39</v>
      </c>
      <c r="F56" s="15"/>
      <c r="G56" s="15"/>
      <c r="H56" s="15"/>
      <c r="I56" s="15"/>
      <c r="J56" s="15"/>
    </row>
    <row r="57" spans="1:10" ht="14.45" customHeight="1" x14ac:dyDescent="0.25">
      <c r="A57" s="57" t="s">
        <v>42</v>
      </c>
      <c r="B57" s="58" t="s">
        <v>5</v>
      </c>
      <c r="C57" s="59">
        <v>0</v>
      </c>
      <c r="D57" s="60"/>
      <c r="E57" s="59">
        <f t="shared" ref="E57:E63" si="7">C57*D57</f>
        <v>0</v>
      </c>
      <c r="F57" s="15"/>
      <c r="G57" s="15"/>
      <c r="H57" s="15"/>
      <c r="I57" s="15"/>
      <c r="J57" s="15"/>
    </row>
    <row r="58" spans="1:10" ht="14.45" customHeight="1" x14ac:dyDescent="0.25">
      <c r="A58" s="57" t="s">
        <v>45</v>
      </c>
      <c r="B58" s="58" t="s">
        <v>5</v>
      </c>
      <c r="C58" s="59">
        <v>0</v>
      </c>
      <c r="D58" s="60"/>
      <c r="E58" s="59">
        <f t="shared" si="7"/>
        <v>0</v>
      </c>
      <c r="F58" s="15"/>
      <c r="G58" s="15"/>
      <c r="H58" s="15"/>
      <c r="I58" s="15"/>
      <c r="J58" s="15"/>
    </row>
    <row r="59" spans="1:10" ht="14.45" customHeight="1" x14ac:dyDescent="0.25">
      <c r="A59" s="57" t="s">
        <v>48</v>
      </c>
      <c r="B59" s="58" t="s">
        <v>5</v>
      </c>
      <c r="C59" s="59">
        <v>2</v>
      </c>
      <c r="D59" s="60"/>
      <c r="E59" s="59">
        <f t="shared" si="7"/>
        <v>0</v>
      </c>
      <c r="F59" s="15"/>
      <c r="G59" s="15"/>
      <c r="H59" s="15"/>
      <c r="I59" s="15"/>
      <c r="J59" s="15"/>
    </row>
    <row r="60" spans="1:10" ht="14.45" customHeight="1" x14ac:dyDescent="0.25">
      <c r="A60" s="57" t="s">
        <v>51</v>
      </c>
      <c r="B60" s="58" t="s">
        <v>5</v>
      </c>
      <c r="C60" s="59">
        <v>0</v>
      </c>
      <c r="D60" s="60"/>
      <c r="E60" s="59">
        <f t="shared" si="7"/>
        <v>0</v>
      </c>
      <c r="F60" s="15"/>
      <c r="G60" s="15"/>
      <c r="H60" s="15"/>
      <c r="I60" s="15"/>
      <c r="J60" s="15"/>
    </row>
    <row r="61" spans="1:10" ht="14.45" customHeight="1" x14ac:dyDescent="0.25">
      <c r="A61" s="57" t="s">
        <v>54</v>
      </c>
      <c r="B61" s="58" t="s">
        <v>5</v>
      </c>
      <c r="C61" s="59">
        <v>0</v>
      </c>
      <c r="D61" s="60"/>
      <c r="E61" s="59">
        <f t="shared" si="7"/>
        <v>0</v>
      </c>
      <c r="F61" s="15"/>
      <c r="G61" s="15"/>
      <c r="H61" s="15"/>
      <c r="I61" s="15"/>
      <c r="J61" s="15"/>
    </row>
    <row r="62" spans="1:10" ht="14.45" customHeight="1" x14ac:dyDescent="0.25">
      <c r="A62" s="57" t="s">
        <v>57</v>
      </c>
      <c r="B62" s="58" t="s">
        <v>5</v>
      </c>
      <c r="C62" s="59">
        <v>0</v>
      </c>
      <c r="D62" s="60"/>
      <c r="E62" s="59">
        <f t="shared" si="7"/>
        <v>0</v>
      </c>
      <c r="F62" s="15"/>
      <c r="G62" s="15"/>
      <c r="H62" s="15"/>
      <c r="I62" s="15"/>
      <c r="J62" s="15"/>
    </row>
    <row r="63" spans="1:10" ht="14.45" customHeight="1" x14ac:dyDescent="0.25">
      <c r="A63" s="57" t="s">
        <v>60</v>
      </c>
      <c r="B63" s="58" t="s">
        <v>5</v>
      </c>
      <c r="C63" s="59">
        <v>0</v>
      </c>
      <c r="D63" s="60"/>
      <c r="E63" s="59">
        <f t="shared" si="7"/>
        <v>0</v>
      </c>
      <c r="F63" s="15"/>
      <c r="G63" s="15"/>
      <c r="H63" s="15"/>
      <c r="I63" s="15"/>
      <c r="J63" s="15"/>
    </row>
    <row r="64" spans="1:10" s="17" customFormat="1" ht="14.45" customHeight="1" x14ac:dyDescent="0.25">
      <c r="A64" s="54" t="s">
        <v>39</v>
      </c>
      <c r="B64" s="54"/>
      <c r="C64" s="54"/>
      <c r="D64" s="61">
        <f>SUM(C57:C63)</f>
        <v>2</v>
      </c>
      <c r="E64" s="62">
        <f>SUM(E57:E63)</f>
        <v>0</v>
      </c>
      <c r="F64" s="15"/>
      <c r="G64" s="15"/>
      <c r="H64" s="15"/>
      <c r="I64" s="15"/>
      <c r="J64" s="15"/>
    </row>
    <row r="65" spans="1:10" s="17" customFormat="1" ht="14.45" customHeight="1" x14ac:dyDescent="0.25">
      <c r="A65" s="13"/>
      <c r="B65" s="13"/>
      <c r="C65" s="13"/>
      <c r="D65" s="27"/>
      <c r="E65" s="28"/>
      <c r="F65" s="15"/>
      <c r="G65" s="15"/>
      <c r="H65" s="15"/>
      <c r="I65" s="15"/>
      <c r="J65" s="15"/>
    </row>
    <row r="66" spans="1:10" ht="14.45" customHeight="1" x14ac:dyDescent="0.25">
      <c r="A66" s="19"/>
      <c r="B66" s="15"/>
      <c r="C66" s="19" t="s">
        <v>67</v>
      </c>
      <c r="D66" s="19" t="s">
        <v>68</v>
      </c>
      <c r="E66" s="19" t="s">
        <v>74</v>
      </c>
      <c r="F66" s="15"/>
      <c r="G66" s="15"/>
      <c r="H66" s="15"/>
      <c r="I66" s="15"/>
      <c r="J66" s="15"/>
    </row>
    <row r="67" spans="1:10" ht="14.45" customHeight="1" x14ac:dyDescent="0.25">
      <c r="A67" s="29" t="s">
        <v>97</v>
      </c>
      <c r="B67" s="15"/>
      <c r="C67" s="26">
        <f>B48</f>
        <v>15012</v>
      </c>
      <c r="D67" s="26">
        <f>E64</f>
        <v>0</v>
      </c>
      <c r="E67" s="26">
        <f>D67-C67</f>
        <v>-15012</v>
      </c>
      <c r="F67" s="15"/>
      <c r="G67" s="15"/>
      <c r="H67" s="15"/>
      <c r="I67" s="15"/>
      <c r="J67" s="15"/>
    </row>
    <row r="68" spans="1:10" ht="14.45" customHeight="1" x14ac:dyDescent="0.25">
      <c r="A68" s="7"/>
      <c r="B68" s="15"/>
      <c r="C68" s="7"/>
      <c r="D68" s="15"/>
      <c r="E68" s="15"/>
      <c r="F68" s="15"/>
      <c r="G68" s="15"/>
      <c r="H68" s="15"/>
      <c r="I68" s="15"/>
      <c r="J68" s="15"/>
    </row>
    <row r="69" spans="1:10" ht="14.45" customHeight="1" x14ac:dyDescent="0.25">
      <c r="A69" s="30" t="s">
        <v>69</v>
      </c>
      <c r="B69" s="15"/>
      <c r="C69" s="7"/>
      <c r="D69" s="15"/>
      <c r="E69" s="15"/>
      <c r="F69" s="15"/>
      <c r="G69" s="15"/>
      <c r="H69" s="15"/>
      <c r="I69" s="15"/>
      <c r="J69" s="15"/>
    </row>
  </sheetData>
  <sheetProtection algorithmName="SHA-512" hashValue="wrY7RBYFJd1xExs4nPmyNNONTU0PqWMPW4WY1tDvbNJGwrJiej3QpuI2HJVq6u1d78yDwB7ibJoiwvHa/RHCOg==" saltValue="yZzKyksfcZSF+ERWIh1wUw==" spinCount="100000" sheet="1" objects="1" scenarios="1"/>
  <mergeCells count="3">
    <mergeCell ref="A2:H2"/>
    <mergeCell ref="A18:H18"/>
    <mergeCell ref="A3:H3"/>
  </mergeCells>
  <pageMargins left="0.25" right="0.25" top="0.75" bottom="0.75" header="0.511811023622047" footer="0.511811023622047"/>
  <pageSetup paperSize="9" scale="77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dice" error="Sélectionner un indice" promptTitle="Indice" prompt="Valeur esthétique et sanitaire" xr:uid="{B6A7AC56-4BD7-4A50-8917-8F5691AAF5FF}">
          <x14:formula1>
            <xm:f>Indices!$D$3:$D$12</xm:f>
          </x14:formula1>
          <xm:sqref>B25:J34</xm:sqref>
        </x14:dataValidation>
        <x14:dataValidation type="list" allowBlank="1" showInputMessage="1" showErrorMessage="1" errorTitle="Indice" promptTitle="Indice" prompt="Indice de situation" xr:uid="{BF6AE349-4DC3-4CB8-BF97-06B31DF51396}">
          <x14:formula1>
            <xm:f>Indices!$D$16:$D$18</xm:f>
          </x14:formula1>
          <xm:sqref>B38:J40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K39"/>
  <sheetViews>
    <sheetView zoomScale="90" zoomScaleNormal="90" workbookViewId="0">
      <selection activeCell="E37" sqref="E37"/>
    </sheetView>
  </sheetViews>
  <sheetFormatPr baseColWidth="10" defaultColWidth="10.85546875" defaultRowHeight="15" x14ac:dyDescent="0.25"/>
  <cols>
    <col min="1" max="2" width="20.5703125" style="2" customWidth="1"/>
    <col min="3" max="4" width="10.85546875" style="2"/>
    <col min="5" max="5" width="62.85546875" style="2" bestFit="1" customWidth="1"/>
    <col min="6" max="16384" width="10.85546875" style="2"/>
  </cols>
  <sheetData>
    <row r="2" spans="1:11" x14ac:dyDescent="0.25">
      <c r="A2" s="43" t="s">
        <v>104</v>
      </c>
      <c r="B2" s="44"/>
      <c r="D2" s="45" t="s">
        <v>16</v>
      </c>
      <c r="E2" s="45"/>
      <c r="F2" s="13"/>
      <c r="G2" s="13"/>
      <c r="H2" s="13"/>
      <c r="I2" s="13"/>
      <c r="J2" s="13"/>
      <c r="K2" s="13"/>
    </row>
    <row r="3" spans="1:11" x14ac:dyDescent="0.25">
      <c r="A3" s="31" t="s">
        <v>19</v>
      </c>
      <c r="B3" s="31">
        <v>0</v>
      </c>
      <c r="D3" s="32">
        <v>10</v>
      </c>
      <c r="E3" s="19" t="s">
        <v>71</v>
      </c>
    </row>
    <row r="4" spans="1:11" x14ac:dyDescent="0.25">
      <c r="A4" s="25" t="s">
        <v>99</v>
      </c>
      <c r="B4" s="25">
        <v>1.4</v>
      </c>
      <c r="D4" s="32">
        <v>9</v>
      </c>
      <c r="E4" s="19" t="s">
        <v>72</v>
      </c>
    </row>
    <row r="5" spans="1:11" x14ac:dyDescent="0.25">
      <c r="A5" s="25" t="s">
        <v>22</v>
      </c>
      <c r="B5" s="25">
        <v>2</v>
      </c>
      <c r="D5" s="32">
        <v>8</v>
      </c>
      <c r="E5" s="19" t="s">
        <v>79</v>
      </c>
    </row>
    <row r="6" spans="1:11" x14ac:dyDescent="0.25">
      <c r="A6" s="25" t="s">
        <v>24</v>
      </c>
      <c r="B6" s="25">
        <v>2.8</v>
      </c>
      <c r="D6" s="32">
        <v>7</v>
      </c>
      <c r="E6" s="19" t="s">
        <v>80</v>
      </c>
    </row>
    <row r="7" spans="1:11" x14ac:dyDescent="0.25">
      <c r="A7" s="25" t="s">
        <v>27</v>
      </c>
      <c r="B7" s="25">
        <v>3.8</v>
      </c>
      <c r="D7" s="32">
        <v>6</v>
      </c>
      <c r="E7" s="19" t="s">
        <v>81</v>
      </c>
    </row>
    <row r="8" spans="1:11" x14ac:dyDescent="0.25">
      <c r="A8" s="25" t="s">
        <v>29</v>
      </c>
      <c r="B8" s="25">
        <v>5</v>
      </c>
      <c r="D8" s="32">
        <v>5</v>
      </c>
      <c r="E8" s="19" t="s">
        <v>82</v>
      </c>
    </row>
    <row r="9" spans="1:11" x14ac:dyDescent="0.25">
      <c r="A9" s="25" t="s">
        <v>31</v>
      </c>
      <c r="B9" s="25">
        <v>6.4</v>
      </c>
      <c r="D9" s="32">
        <v>4</v>
      </c>
      <c r="E9" s="19" t="s">
        <v>83</v>
      </c>
    </row>
    <row r="10" spans="1:11" x14ac:dyDescent="0.25">
      <c r="A10" s="25" t="s">
        <v>33</v>
      </c>
      <c r="B10" s="25">
        <v>8</v>
      </c>
      <c r="D10" s="32">
        <v>3</v>
      </c>
      <c r="E10" s="19" t="s">
        <v>84</v>
      </c>
    </row>
    <row r="11" spans="1:11" x14ac:dyDescent="0.25">
      <c r="A11" s="25" t="s">
        <v>40</v>
      </c>
      <c r="B11" s="25">
        <v>9.5</v>
      </c>
      <c r="D11" s="32">
        <v>2</v>
      </c>
      <c r="E11" s="19" t="s">
        <v>85</v>
      </c>
    </row>
    <row r="12" spans="1:11" x14ac:dyDescent="0.25">
      <c r="A12" s="25" t="s">
        <v>43</v>
      </c>
      <c r="B12" s="25">
        <v>11</v>
      </c>
      <c r="D12" s="32">
        <v>1</v>
      </c>
      <c r="E12" s="19" t="s">
        <v>86</v>
      </c>
    </row>
    <row r="13" spans="1:11" x14ac:dyDescent="0.25">
      <c r="A13" s="25" t="s">
        <v>46</v>
      </c>
      <c r="B13" s="25">
        <v>12.5</v>
      </c>
    </row>
    <row r="14" spans="1:11" x14ac:dyDescent="0.25">
      <c r="A14" s="25" t="s">
        <v>49</v>
      </c>
      <c r="B14" s="25">
        <v>14</v>
      </c>
    </row>
    <row r="15" spans="1:11" x14ac:dyDescent="0.25">
      <c r="A15" s="25" t="s">
        <v>52</v>
      </c>
      <c r="B15" s="25">
        <v>15</v>
      </c>
      <c r="D15" s="45" t="s">
        <v>17</v>
      </c>
      <c r="E15" s="46"/>
    </row>
    <row r="16" spans="1:11" x14ac:dyDescent="0.25">
      <c r="A16" s="25" t="s">
        <v>55</v>
      </c>
      <c r="B16" s="25">
        <v>16</v>
      </c>
      <c r="D16" s="32">
        <v>10</v>
      </c>
      <c r="E16" s="19" t="s">
        <v>90</v>
      </c>
    </row>
    <row r="17" spans="1:5" x14ac:dyDescent="0.25">
      <c r="A17" s="25" t="s">
        <v>58</v>
      </c>
      <c r="B17" s="25">
        <v>17</v>
      </c>
      <c r="D17" s="32">
        <v>8</v>
      </c>
      <c r="E17" s="19" t="s">
        <v>91</v>
      </c>
    </row>
    <row r="18" spans="1:5" x14ac:dyDescent="0.25">
      <c r="A18" s="25" t="s">
        <v>61</v>
      </c>
      <c r="B18" s="25">
        <v>18</v>
      </c>
      <c r="D18" s="32">
        <v>6</v>
      </c>
      <c r="E18" s="19" t="s">
        <v>92</v>
      </c>
    </row>
    <row r="19" spans="1:5" x14ac:dyDescent="0.25">
      <c r="A19" s="25" t="s">
        <v>63</v>
      </c>
      <c r="B19" s="25">
        <v>19</v>
      </c>
    </row>
    <row r="20" spans="1:5" x14ac:dyDescent="0.25">
      <c r="A20" s="25" t="s">
        <v>65</v>
      </c>
      <c r="B20" s="25">
        <v>20</v>
      </c>
    </row>
    <row r="21" spans="1:5" x14ac:dyDescent="0.25">
      <c r="A21" s="25" t="s">
        <v>20</v>
      </c>
      <c r="B21" s="25">
        <v>21</v>
      </c>
    </row>
    <row r="22" spans="1:5" x14ac:dyDescent="0.25">
      <c r="A22" s="25" t="s">
        <v>21</v>
      </c>
      <c r="B22" s="25">
        <v>22</v>
      </c>
    </row>
    <row r="23" spans="1:5" x14ac:dyDescent="0.25">
      <c r="A23" s="25" t="s">
        <v>23</v>
      </c>
      <c r="B23" s="25">
        <v>23</v>
      </c>
    </row>
    <row r="24" spans="1:5" x14ac:dyDescent="0.25">
      <c r="A24" s="25" t="s">
        <v>25</v>
      </c>
      <c r="B24" s="25">
        <v>24</v>
      </c>
    </row>
    <row r="25" spans="1:5" x14ac:dyDescent="0.25">
      <c r="A25" s="25" t="s">
        <v>28</v>
      </c>
      <c r="B25" s="25">
        <v>25</v>
      </c>
    </row>
    <row r="26" spans="1:5" x14ac:dyDescent="0.25">
      <c r="A26" s="25" t="s">
        <v>30</v>
      </c>
      <c r="B26" s="25">
        <v>26</v>
      </c>
    </row>
    <row r="27" spans="1:5" x14ac:dyDescent="0.25">
      <c r="A27" s="25" t="s">
        <v>32</v>
      </c>
      <c r="B27" s="25">
        <v>27</v>
      </c>
    </row>
    <row r="28" spans="1:5" x14ac:dyDescent="0.25">
      <c r="A28" s="25" t="s">
        <v>34</v>
      </c>
      <c r="B28" s="25">
        <v>28</v>
      </c>
    </row>
    <row r="29" spans="1:5" x14ac:dyDescent="0.25">
      <c r="A29" s="25" t="s">
        <v>41</v>
      </c>
      <c r="B29" s="25">
        <v>29</v>
      </c>
    </row>
    <row r="30" spans="1:5" x14ac:dyDescent="0.25">
      <c r="A30" s="25" t="s">
        <v>44</v>
      </c>
      <c r="B30" s="25">
        <v>30</v>
      </c>
    </row>
    <row r="31" spans="1:5" x14ac:dyDescent="0.25">
      <c r="A31" s="25" t="s">
        <v>47</v>
      </c>
      <c r="B31" s="25">
        <v>31</v>
      </c>
    </row>
    <row r="32" spans="1:5" x14ac:dyDescent="0.25">
      <c r="A32" s="25" t="s">
        <v>50</v>
      </c>
      <c r="B32" s="25">
        <v>32</v>
      </c>
    </row>
    <row r="33" spans="1:2" x14ac:dyDescent="0.25">
      <c r="A33" s="25" t="s">
        <v>53</v>
      </c>
      <c r="B33" s="25">
        <v>33</v>
      </c>
    </row>
    <row r="34" spans="1:2" x14ac:dyDescent="0.25">
      <c r="A34" s="25" t="s">
        <v>56</v>
      </c>
      <c r="B34" s="25">
        <v>34</v>
      </c>
    </row>
    <row r="35" spans="1:2" x14ac:dyDescent="0.25">
      <c r="A35" s="25" t="s">
        <v>59</v>
      </c>
      <c r="B35" s="25">
        <v>35</v>
      </c>
    </row>
    <row r="36" spans="1:2" x14ac:dyDescent="0.25">
      <c r="A36" s="25" t="s">
        <v>62</v>
      </c>
      <c r="B36" s="25">
        <v>40</v>
      </c>
    </row>
    <row r="37" spans="1:2" x14ac:dyDescent="0.25">
      <c r="A37" s="25" t="s">
        <v>64</v>
      </c>
      <c r="B37" s="25">
        <v>45</v>
      </c>
    </row>
    <row r="38" spans="1:2" x14ac:dyDescent="0.25">
      <c r="A38" s="25" t="s">
        <v>66</v>
      </c>
      <c r="B38" s="25">
        <v>45</v>
      </c>
    </row>
    <row r="39" spans="1:2" x14ac:dyDescent="0.25">
      <c r="A39" s="15"/>
      <c r="B39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6FD5-AAEB-485E-A928-2F9BDCB0E87E}">
  <sheetPr>
    <tabColor theme="5" tint="0.39997558519241921"/>
  </sheetPr>
  <dimension ref="A1:E313"/>
  <sheetViews>
    <sheetView topLeftCell="A40" workbookViewId="0">
      <selection activeCell="E240" sqref="E240"/>
    </sheetView>
  </sheetViews>
  <sheetFormatPr baseColWidth="10" defaultColWidth="40" defaultRowHeight="15" x14ac:dyDescent="0.25"/>
  <cols>
    <col min="1" max="1" width="6" bestFit="1" customWidth="1"/>
    <col min="2" max="2" width="36.85546875" bestFit="1" customWidth="1"/>
    <col min="3" max="3" width="30.5703125" bestFit="1" customWidth="1"/>
    <col min="4" max="4" width="37.42578125" bestFit="1" customWidth="1"/>
    <col min="5" max="5" width="13.140625" bestFit="1" customWidth="1"/>
  </cols>
  <sheetData>
    <row r="1" spans="1:5" ht="45" x14ac:dyDescent="0.25">
      <c r="A1" s="39" t="s">
        <v>105</v>
      </c>
      <c r="B1" s="39" t="s">
        <v>106</v>
      </c>
      <c r="C1" s="40" t="s">
        <v>107</v>
      </c>
      <c r="D1" s="41" t="s">
        <v>108</v>
      </c>
      <c r="E1" s="42" t="s">
        <v>109</v>
      </c>
    </row>
    <row r="2" spans="1:5" x14ac:dyDescent="0.25">
      <c r="A2" s="33">
        <v>1</v>
      </c>
      <c r="B2" s="34" t="s">
        <v>110</v>
      </c>
      <c r="C2" s="35"/>
      <c r="D2" s="34" t="s">
        <v>111</v>
      </c>
      <c r="E2" s="33">
        <v>150</v>
      </c>
    </row>
    <row r="3" spans="1:5" x14ac:dyDescent="0.25">
      <c r="A3" s="33">
        <v>2</v>
      </c>
      <c r="B3" s="34" t="s">
        <v>112</v>
      </c>
      <c r="C3" s="35"/>
      <c r="D3" s="34" t="s">
        <v>113</v>
      </c>
      <c r="E3" s="33">
        <v>150</v>
      </c>
    </row>
    <row r="4" spans="1:5" x14ac:dyDescent="0.25">
      <c r="A4" s="33">
        <v>3</v>
      </c>
      <c r="B4" s="34" t="s">
        <v>114</v>
      </c>
      <c r="C4" s="35"/>
      <c r="D4" s="34" t="s">
        <v>115</v>
      </c>
      <c r="E4" s="33">
        <v>150</v>
      </c>
    </row>
    <row r="5" spans="1:5" x14ac:dyDescent="0.25">
      <c r="A5" s="33">
        <v>4</v>
      </c>
      <c r="B5" s="34" t="s">
        <v>116</v>
      </c>
      <c r="C5" s="35"/>
      <c r="D5" s="34" t="s">
        <v>117</v>
      </c>
      <c r="E5" s="33">
        <v>160</v>
      </c>
    </row>
    <row r="6" spans="1:5" x14ac:dyDescent="0.25">
      <c r="A6" s="33">
        <v>5</v>
      </c>
      <c r="B6" s="34" t="s">
        <v>118</v>
      </c>
      <c r="C6" s="35"/>
      <c r="D6" s="34" t="s">
        <v>119</v>
      </c>
      <c r="E6" s="33">
        <v>300</v>
      </c>
    </row>
    <row r="7" spans="1:5" x14ac:dyDescent="0.25">
      <c r="A7" s="33">
        <v>6</v>
      </c>
      <c r="B7" s="34" t="s">
        <v>120</v>
      </c>
      <c r="C7" s="35"/>
      <c r="D7" s="34" t="s">
        <v>121</v>
      </c>
      <c r="E7" s="33">
        <v>40</v>
      </c>
    </row>
    <row r="8" spans="1:5" x14ac:dyDescent="0.25">
      <c r="A8" s="33">
        <v>7</v>
      </c>
      <c r="B8" s="34" t="s">
        <v>122</v>
      </c>
      <c r="C8" s="35"/>
      <c r="D8" s="34" t="s">
        <v>123</v>
      </c>
      <c r="E8" s="33">
        <v>71</v>
      </c>
    </row>
    <row r="9" spans="1:5" x14ac:dyDescent="0.25">
      <c r="A9" s="33">
        <v>8</v>
      </c>
      <c r="B9" s="34" t="s">
        <v>124</v>
      </c>
      <c r="C9" s="35"/>
      <c r="D9" s="34" t="s">
        <v>125</v>
      </c>
      <c r="E9" s="33">
        <v>120</v>
      </c>
    </row>
    <row r="10" spans="1:5" x14ac:dyDescent="0.25">
      <c r="A10" s="33">
        <v>9</v>
      </c>
      <c r="B10" s="34" t="s">
        <v>126</v>
      </c>
      <c r="C10" s="35"/>
      <c r="D10" s="34" t="s">
        <v>127</v>
      </c>
      <c r="E10" s="33">
        <v>45</v>
      </c>
    </row>
    <row r="11" spans="1:5" x14ac:dyDescent="0.25">
      <c r="A11" s="33">
        <v>10</v>
      </c>
      <c r="B11" s="34" t="s">
        <v>128</v>
      </c>
      <c r="C11" s="35"/>
      <c r="D11" s="34" t="s">
        <v>129</v>
      </c>
      <c r="E11" s="33">
        <v>115</v>
      </c>
    </row>
    <row r="12" spans="1:5" x14ac:dyDescent="0.25">
      <c r="A12" s="33">
        <v>11</v>
      </c>
      <c r="B12" s="34" t="s">
        <v>130</v>
      </c>
      <c r="C12" s="35"/>
      <c r="D12" s="34" t="s">
        <v>131</v>
      </c>
      <c r="E12" s="33">
        <v>45</v>
      </c>
    </row>
    <row r="13" spans="1:5" x14ac:dyDescent="0.25">
      <c r="A13" s="33">
        <v>12</v>
      </c>
      <c r="B13" s="34" t="s">
        <v>132</v>
      </c>
      <c r="C13" s="35"/>
      <c r="D13" s="34" t="s">
        <v>133</v>
      </c>
      <c r="E13" s="33">
        <v>164</v>
      </c>
    </row>
    <row r="14" spans="1:5" x14ac:dyDescent="0.25">
      <c r="A14" s="33">
        <v>13</v>
      </c>
      <c r="B14" s="34" t="s">
        <v>134</v>
      </c>
      <c r="C14" s="35"/>
      <c r="D14" s="34" t="s">
        <v>135</v>
      </c>
      <c r="E14" s="33">
        <v>266</v>
      </c>
    </row>
    <row r="15" spans="1:5" x14ac:dyDescent="0.25">
      <c r="A15" s="33">
        <v>14</v>
      </c>
      <c r="B15" s="34" t="s">
        <v>136</v>
      </c>
      <c r="C15" s="35"/>
      <c r="D15" s="34" t="s">
        <v>137</v>
      </c>
      <c r="E15" s="33">
        <v>47</v>
      </c>
    </row>
    <row r="16" spans="1:5" x14ac:dyDescent="0.25">
      <c r="A16" s="33">
        <v>15</v>
      </c>
      <c r="B16" s="34" t="s">
        <v>138</v>
      </c>
      <c r="C16" s="35"/>
      <c r="D16" s="34" t="s">
        <v>139</v>
      </c>
      <c r="E16" s="33">
        <v>121</v>
      </c>
    </row>
    <row r="17" spans="1:5" x14ac:dyDescent="0.25">
      <c r="A17" s="33">
        <v>16</v>
      </c>
      <c r="B17" s="34" t="s">
        <v>140</v>
      </c>
      <c r="C17" s="35"/>
      <c r="D17" s="34" t="s">
        <v>141</v>
      </c>
      <c r="E17" s="33">
        <v>70</v>
      </c>
    </row>
    <row r="18" spans="1:5" x14ac:dyDescent="0.25">
      <c r="A18" s="33">
        <v>17</v>
      </c>
      <c r="B18" s="34" t="s">
        <v>142</v>
      </c>
      <c r="C18" s="35"/>
      <c r="D18" s="34" t="s">
        <v>143</v>
      </c>
      <c r="E18" s="33">
        <v>70</v>
      </c>
    </row>
    <row r="19" spans="1:5" x14ac:dyDescent="0.25">
      <c r="A19" s="33">
        <v>18</v>
      </c>
      <c r="B19" s="34" t="s">
        <v>144</v>
      </c>
      <c r="C19" s="35"/>
      <c r="D19" s="34" t="s">
        <v>145</v>
      </c>
      <c r="E19" s="33">
        <v>62</v>
      </c>
    </row>
    <row r="20" spans="1:5" x14ac:dyDescent="0.25">
      <c r="A20" s="33">
        <v>19</v>
      </c>
      <c r="B20" s="34" t="s">
        <v>146</v>
      </c>
      <c r="C20" s="35"/>
      <c r="D20" s="34" t="s">
        <v>147</v>
      </c>
      <c r="E20" s="33">
        <v>86</v>
      </c>
    </row>
    <row r="21" spans="1:5" x14ac:dyDescent="0.25">
      <c r="A21" s="33">
        <v>20</v>
      </c>
      <c r="B21" s="34" t="s">
        <v>148</v>
      </c>
      <c r="C21" s="35"/>
      <c r="D21" s="34" t="s">
        <v>149</v>
      </c>
      <c r="E21" s="33">
        <v>70</v>
      </c>
    </row>
    <row r="22" spans="1:5" x14ac:dyDescent="0.25">
      <c r="A22" s="33">
        <v>21</v>
      </c>
      <c r="B22" s="34" t="s">
        <v>150</v>
      </c>
      <c r="C22" s="35"/>
      <c r="D22" s="34" t="s">
        <v>151</v>
      </c>
      <c r="E22" s="33">
        <v>47</v>
      </c>
    </row>
    <row r="23" spans="1:5" x14ac:dyDescent="0.25">
      <c r="A23" s="33">
        <v>22</v>
      </c>
      <c r="B23" s="34" t="s">
        <v>152</v>
      </c>
      <c r="C23" s="35"/>
      <c r="D23" s="34" t="s">
        <v>153</v>
      </c>
      <c r="E23" s="33">
        <v>121</v>
      </c>
    </row>
    <row r="24" spans="1:5" x14ac:dyDescent="0.25">
      <c r="A24" s="33">
        <v>23</v>
      </c>
      <c r="B24" s="34" t="s">
        <v>154</v>
      </c>
      <c r="C24" s="35"/>
      <c r="D24" s="34" t="s">
        <v>155</v>
      </c>
      <c r="E24" s="33">
        <v>63</v>
      </c>
    </row>
    <row r="25" spans="1:5" x14ac:dyDescent="0.25">
      <c r="A25" s="33">
        <v>24</v>
      </c>
      <c r="B25" s="34" t="s">
        <v>156</v>
      </c>
      <c r="C25" s="35"/>
      <c r="D25" s="34" t="s">
        <v>157</v>
      </c>
      <c r="E25" s="33">
        <v>69</v>
      </c>
    </row>
    <row r="26" spans="1:5" x14ac:dyDescent="0.25">
      <c r="A26" s="33">
        <v>25</v>
      </c>
      <c r="B26" s="34" t="s">
        <v>158</v>
      </c>
      <c r="C26" s="35"/>
      <c r="D26" s="34" t="s">
        <v>159</v>
      </c>
      <c r="E26" s="33">
        <v>115</v>
      </c>
    </row>
    <row r="27" spans="1:5" x14ac:dyDescent="0.25">
      <c r="A27" s="33">
        <v>26</v>
      </c>
      <c r="B27" s="34" t="s">
        <v>160</v>
      </c>
      <c r="C27" s="35"/>
      <c r="D27" s="34" t="s">
        <v>161</v>
      </c>
      <c r="E27" s="33">
        <v>62</v>
      </c>
    </row>
    <row r="28" spans="1:5" x14ac:dyDescent="0.25">
      <c r="A28" s="33">
        <v>27</v>
      </c>
      <c r="B28" s="34" t="s">
        <v>162</v>
      </c>
      <c r="C28" s="35"/>
      <c r="D28" s="34" t="s">
        <v>163</v>
      </c>
      <c r="E28" s="33">
        <v>51</v>
      </c>
    </row>
    <row r="29" spans="1:5" x14ac:dyDescent="0.25">
      <c r="A29" s="33">
        <v>28</v>
      </c>
      <c r="B29" s="34" t="s">
        <v>164</v>
      </c>
      <c r="C29" s="35"/>
      <c r="D29" s="34" t="s">
        <v>161</v>
      </c>
      <c r="E29" s="33">
        <v>121</v>
      </c>
    </row>
    <row r="30" spans="1:5" ht="28.5" x14ac:dyDescent="0.25">
      <c r="A30" s="33">
        <v>29</v>
      </c>
      <c r="B30" s="34" t="s">
        <v>165</v>
      </c>
      <c r="C30" s="36"/>
      <c r="D30" s="38" t="s">
        <v>673</v>
      </c>
      <c r="E30" s="33">
        <v>121</v>
      </c>
    </row>
    <row r="31" spans="1:5" x14ac:dyDescent="0.25">
      <c r="A31" s="33">
        <v>30</v>
      </c>
      <c r="B31" s="34" t="s">
        <v>166</v>
      </c>
      <c r="C31" s="35"/>
      <c r="D31" s="34" t="s">
        <v>167</v>
      </c>
      <c r="E31" s="33">
        <v>89</v>
      </c>
    </row>
    <row r="32" spans="1:5" x14ac:dyDescent="0.25">
      <c r="A32" s="33">
        <v>31</v>
      </c>
      <c r="B32" s="34" t="s">
        <v>168</v>
      </c>
      <c r="C32" s="35"/>
      <c r="D32" s="34" t="s">
        <v>169</v>
      </c>
      <c r="E32" s="33">
        <v>89</v>
      </c>
    </row>
    <row r="33" spans="1:5" x14ac:dyDescent="0.25">
      <c r="A33" s="33">
        <v>32</v>
      </c>
      <c r="B33" s="34" t="s">
        <v>170</v>
      </c>
      <c r="C33" s="35"/>
      <c r="D33" s="34" t="s">
        <v>171</v>
      </c>
      <c r="E33" s="33">
        <v>89</v>
      </c>
    </row>
    <row r="34" spans="1:5" x14ac:dyDescent="0.25">
      <c r="A34" s="33">
        <v>33</v>
      </c>
      <c r="B34" s="34" t="s">
        <v>172</v>
      </c>
      <c r="C34" s="35"/>
      <c r="D34" s="34" t="s">
        <v>173</v>
      </c>
      <c r="E34" s="33">
        <v>89</v>
      </c>
    </row>
    <row r="35" spans="1:5" x14ac:dyDescent="0.25">
      <c r="A35" s="33">
        <v>34</v>
      </c>
      <c r="B35" s="34" t="s">
        <v>174</v>
      </c>
      <c r="C35" s="35"/>
      <c r="D35" s="34" t="s">
        <v>175</v>
      </c>
      <c r="E35" s="33">
        <v>260</v>
      </c>
    </row>
    <row r="36" spans="1:5" x14ac:dyDescent="0.25">
      <c r="A36" s="33">
        <v>35</v>
      </c>
      <c r="B36" s="34" t="s">
        <v>176</v>
      </c>
      <c r="C36" s="35"/>
      <c r="D36" s="34" t="s">
        <v>177</v>
      </c>
      <c r="E36" s="33">
        <v>0</v>
      </c>
    </row>
    <row r="37" spans="1:5" x14ac:dyDescent="0.25">
      <c r="A37" s="33">
        <v>36</v>
      </c>
      <c r="B37" s="34" t="s">
        <v>178</v>
      </c>
      <c r="C37" s="35"/>
      <c r="D37" s="34" t="s">
        <v>179</v>
      </c>
      <c r="E37" s="33">
        <v>0</v>
      </c>
    </row>
    <row r="38" spans="1:5" x14ac:dyDescent="0.25">
      <c r="A38" s="33">
        <v>37</v>
      </c>
      <c r="B38" s="34" t="s">
        <v>180</v>
      </c>
      <c r="C38" s="35"/>
      <c r="D38" s="34" t="s">
        <v>181</v>
      </c>
      <c r="E38" s="33">
        <v>133</v>
      </c>
    </row>
    <row r="39" spans="1:5" x14ac:dyDescent="0.25">
      <c r="A39" s="33">
        <v>38</v>
      </c>
      <c r="B39" s="34" t="s">
        <v>182</v>
      </c>
      <c r="C39" s="35"/>
      <c r="D39" s="34" t="s">
        <v>183</v>
      </c>
      <c r="E39" s="33">
        <v>163</v>
      </c>
    </row>
    <row r="40" spans="1:5" x14ac:dyDescent="0.25">
      <c r="A40" s="33">
        <v>39</v>
      </c>
      <c r="B40" s="34" t="s">
        <v>184</v>
      </c>
      <c r="C40" s="35"/>
      <c r="D40" s="34" t="s">
        <v>185</v>
      </c>
      <c r="E40" s="33">
        <v>50</v>
      </c>
    </row>
    <row r="41" spans="1:5" x14ac:dyDescent="0.25">
      <c r="A41" s="33">
        <v>40</v>
      </c>
      <c r="B41" s="34" t="s">
        <v>186</v>
      </c>
      <c r="C41" s="35"/>
      <c r="D41" s="34" t="s">
        <v>187</v>
      </c>
      <c r="E41" s="33">
        <v>48</v>
      </c>
    </row>
    <row r="42" spans="1:5" x14ac:dyDescent="0.25">
      <c r="A42" s="33">
        <v>41</v>
      </c>
      <c r="B42" s="34" t="s">
        <v>188</v>
      </c>
      <c r="C42" s="35"/>
      <c r="D42" s="34" t="s">
        <v>189</v>
      </c>
      <c r="E42" s="33">
        <v>121</v>
      </c>
    </row>
    <row r="43" spans="1:5" x14ac:dyDescent="0.25">
      <c r="A43" s="33">
        <v>42</v>
      </c>
      <c r="B43" s="34" t="s">
        <v>190</v>
      </c>
      <c r="C43" s="35"/>
      <c r="D43" s="34" t="s">
        <v>191</v>
      </c>
      <c r="E43" s="33">
        <v>130</v>
      </c>
    </row>
    <row r="44" spans="1:5" x14ac:dyDescent="0.25">
      <c r="A44" s="33">
        <v>43</v>
      </c>
      <c r="B44" s="34" t="s">
        <v>192</v>
      </c>
      <c r="C44" s="35"/>
      <c r="D44" s="34" t="s">
        <v>193</v>
      </c>
      <c r="E44" s="33">
        <v>535</v>
      </c>
    </row>
    <row r="45" spans="1:5" x14ac:dyDescent="0.25">
      <c r="A45" s="33">
        <v>44</v>
      </c>
      <c r="B45" s="34" t="s">
        <v>194</v>
      </c>
      <c r="C45" s="35"/>
      <c r="D45" s="34" t="s">
        <v>195</v>
      </c>
      <c r="E45" s="33">
        <v>184</v>
      </c>
    </row>
    <row r="46" spans="1:5" x14ac:dyDescent="0.25">
      <c r="A46" s="33">
        <v>45</v>
      </c>
      <c r="B46" s="34" t="s">
        <v>196</v>
      </c>
      <c r="C46" s="35"/>
      <c r="D46" s="34" t="s">
        <v>197</v>
      </c>
      <c r="E46" s="33">
        <v>410</v>
      </c>
    </row>
    <row r="47" spans="1:5" x14ac:dyDescent="0.25">
      <c r="A47" s="33">
        <v>46</v>
      </c>
      <c r="B47" s="34" t="s">
        <v>198</v>
      </c>
      <c r="C47" s="35"/>
      <c r="D47" s="34" t="s">
        <v>199</v>
      </c>
      <c r="E47" s="33">
        <v>83</v>
      </c>
    </row>
    <row r="48" spans="1:5" x14ac:dyDescent="0.25">
      <c r="A48" s="33">
        <v>47</v>
      </c>
      <c r="B48" s="34" t="s">
        <v>200</v>
      </c>
      <c r="C48" s="35"/>
      <c r="D48" s="34" t="s">
        <v>201</v>
      </c>
      <c r="E48" s="33">
        <v>175</v>
      </c>
    </row>
    <row r="49" spans="1:5" x14ac:dyDescent="0.25">
      <c r="A49" s="33">
        <v>48</v>
      </c>
      <c r="B49" s="34" t="s">
        <v>202</v>
      </c>
      <c r="C49" s="34" t="s">
        <v>203</v>
      </c>
      <c r="D49" s="34" t="s">
        <v>204</v>
      </c>
      <c r="E49" s="33">
        <v>35</v>
      </c>
    </row>
    <row r="50" spans="1:5" x14ac:dyDescent="0.25">
      <c r="A50" s="33">
        <v>49</v>
      </c>
      <c r="B50" s="34" t="s">
        <v>205</v>
      </c>
      <c r="C50" s="35"/>
      <c r="D50" s="34" t="s">
        <v>206</v>
      </c>
      <c r="E50" s="33">
        <v>115</v>
      </c>
    </row>
    <row r="51" spans="1:5" x14ac:dyDescent="0.25">
      <c r="A51" s="33">
        <v>50</v>
      </c>
      <c r="B51" s="34" t="s">
        <v>207</v>
      </c>
      <c r="C51" s="35"/>
      <c r="D51" s="34" t="s">
        <v>208</v>
      </c>
      <c r="E51" s="33">
        <v>80</v>
      </c>
    </row>
    <row r="52" spans="1:5" x14ac:dyDescent="0.25">
      <c r="A52" s="33">
        <v>51</v>
      </c>
      <c r="B52" s="34" t="s">
        <v>209</v>
      </c>
      <c r="C52" s="35"/>
      <c r="D52" s="34" t="s">
        <v>210</v>
      </c>
      <c r="E52" s="33">
        <v>80</v>
      </c>
    </row>
    <row r="53" spans="1:5" x14ac:dyDescent="0.25">
      <c r="A53" s="33">
        <v>52</v>
      </c>
      <c r="B53" s="34" t="s">
        <v>211</v>
      </c>
      <c r="C53" s="35"/>
      <c r="D53" s="34" t="s">
        <v>204</v>
      </c>
      <c r="E53" s="33">
        <v>114</v>
      </c>
    </row>
    <row r="54" spans="1:5" x14ac:dyDescent="0.25">
      <c r="A54" s="33">
        <v>53</v>
      </c>
      <c r="B54" s="34" t="s">
        <v>212</v>
      </c>
      <c r="C54" s="35"/>
      <c r="D54" s="34" t="s">
        <v>213</v>
      </c>
      <c r="E54" s="33">
        <v>85</v>
      </c>
    </row>
    <row r="55" spans="1:5" x14ac:dyDescent="0.25">
      <c r="A55" s="33">
        <v>54</v>
      </c>
      <c r="B55" s="34" t="s">
        <v>214</v>
      </c>
      <c r="C55" s="35"/>
      <c r="D55" s="34" t="s">
        <v>215</v>
      </c>
      <c r="E55" s="33">
        <v>188</v>
      </c>
    </row>
    <row r="56" spans="1:5" x14ac:dyDescent="0.25">
      <c r="A56" s="33">
        <v>55</v>
      </c>
      <c r="B56" s="34" t="s">
        <v>216</v>
      </c>
      <c r="C56" s="35"/>
      <c r="D56" s="34" t="s">
        <v>217</v>
      </c>
      <c r="E56" s="33">
        <v>95</v>
      </c>
    </row>
    <row r="57" spans="1:5" ht="28.5" x14ac:dyDescent="0.25">
      <c r="A57" s="33">
        <v>56</v>
      </c>
      <c r="B57" s="34" t="s">
        <v>218</v>
      </c>
      <c r="C57" s="35"/>
      <c r="D57" s="34" t="s">
        <v>219</v>
      </c>
      <c r="E57" s="33">
        <v>128</v>
      </c>
    </row>
    <row r="58" spans="1:5" x14ac:dyDescent="0.25">
      <c r="A58" s="33">
        <v>57</v>
      </c>
      <c r="B58" s="34" t="s">
        <v>220</v>
      </c>
      <c r="C58" s="35"/>
      <c r="D58" s="34" t="s">
        <v>221</v>
      </c>
      <c r="E58" s="33">
        <v>175</v>
      </c>
    </row>
    <row r="59" spans="1:5" x14ac:dyDescent="0.25">
      <c r="A59" s="33">
        <v>58</v>
      </c>
      <c r="B59" s="34" t="s">
        <v>222</v>
      </c>
      <c r="C59" s="35"/>
      <c r="D59" s="34" t="s">
        <v>223</v>
      </c>
      <c r="E59" s="33">
        <v>200</v>
      </c>
    </row>
    <row r="60" spans="1:5" x14ac:dyDescent="0.25">
      <c r="A60" s="33">
        <v>59</v>
      </c>
      <c r="B60" s="34" t="s">
        <v>224</v>
      </c>
      <c r="C60" s="35"/>
      <c r="D60" s="34" t="s">
        <v>225</v>
      </c>
      <c r="E60" s="33">
        <v>66</v>
      </c>
    </row>
    <row r="61" spans="1:5" x14ac:dyDescent="0.25">
      <c r="A61" s="33">
        <v>60</v>
      </c>
      <c r="B61" s="34" t="s">
        <v>226</v>
      </c>
      <c r="C61" s="35"/>
      <c r="D61" s="34" t="s">
        <v>225</v>
      </c>
      <c r="E61" s="33">
        <v>181</v>
      </c>
    </row>
    <row r="62" spans="1:5" x14ac:dyDescent="0.25">
      <c r="A62" s="33">
        <v>61</v>
      </c>
      <c r="B62" s="34" t="s">
        <v>227</v>
      </c>
      <c r="C62" s="35"/>
      <c r="D62" s="34" t="s">
        <v>228</v>
      </c>
      <c r="E62" s="33">
        <v>77</v>
      </c>
    </row>
    <row r="63" spans="1:5" x14ac:dyDescent="0.25">
      <c r="A63" s="33">
        <v>62</v>
      </c>
      <c r="B63" s="34" t="s">
        <v>229</v>
      </c>
      <c r="C63" s="35"/>
      <c r="D63" s="34" t="s">
        <v>230</v>
      </c>
      <c r="E63" s="33">
        <v>47</v>
      </c>
    </row>
    <row r="64" spans="1:5" x14ac:dyDescent="0.25">
      <c r="A64" s="33">
        <v>63</v>
      </c>
      <c r="B64" s="34" t="s">
        <v>231</v>
      </c>
      <c r="C64" s="35"/>
      <c r="D64" s="34" t="s">
        <v>230</v>
      </c>
      <c r="E64" s="33">
        <v>175</v>
      </c>
    </row>
    <row r="65" spans="1:5" x14ac:dyDescent="0.25">
      <c r="A65" s="33"/>
      <c r="B65" s="34" t="s">
        <v>674</v>
      </c>
      <c r="C65" s="35"/>
      <c r="D65" s="34" t="s">
        <v>675</v>
      </c>
      <c r="E65" s="33">
        <v>86</v>
      </c>
    </row>
    <row r="66" spans="1:5" x14ac:dyDescent="0.25">
      <c r="A66" s="33">
        <v>64</v>
      </c>
      <c r="B66" s="34" t="s">
        <v>232</v>
      </c>
      <c r="C66" s="35"/>
      <c r="D66" s="34" t="s">
        <v>233</v>
      </c>
      <c r="E66" s="33">
        <v>52</v>
      </c>
    </row>
    <row r="67" spans="1:5" x14ac:dyDescent="0.25">
      <c r="A67" s="33">
        <v>65</v>
      </c>
      <c r="B67" s="34" t="s">
        <v>234</v>
      </c>
      <c r="C67" s="35"/>
      <c r="D67" s="34" t="s">
        <v>235</v>
      </c>
      <c r="E67" s="33">
        <v>121</v>
      </c>
    </row>
    <row r="68" spans="1:5" x14ac:dyDescent="0.25">
      <c r="A68" s="33">
        <v>66</v>
      </c>
      <c r="B68" s="34" t="s">
        <v>236</v>
      </c>
      <c r="C68" s="35"/>
      <c r="D68" s="34" t="s">
        <v>237</v>
      </c>
      <c r="E68" s="33">
        <v>76</v>
      </c>
    </row>
    <row r="69" spans="1:5" x14ac:dyDescent="0.25">
      <c r="A69" s="33">
        <v>67</v>
      </c>
      <c r="B69" s="34" t="s">
        <v>238</v>
      </c>
      <c r="C69" s="35"/>
      <c r="D69" s="34" t="s">
        <v>239</v>
      </c>
      <c r="E69" s="33">
        <v>118</v>
      </c>
    </row>
    <row r="70" spans="1:5" x14ac:dyDescent="0.25">
      <c r="A70" s="33">
        <v>68</v>
      </c>
      <c r="B70" s="34" t="s">
        <v>240</v>
      </c>
      <c r="C70" s="35"/>
      <c r="D70" s="34" t="s">
        <v>241</v>
      </c>
      <c r="E70" s="33">
        <v>118</v>
      </c>
    </row>
    <row r="71" spans="1:5" x14ac:dyDescent="0.25">
      <c r="A71" s="33">
        <v>69</v>
      </c>
      <c r="B71" s="34" t="s">
        <v>242</v>
      </c>
      <c r="C71" s="35"/>
      <c r="D71" s="34" t="s">
        <v>243</v>
      </c>
      <c r="E71" s="33">
        <v>104</v>
      </c>
    </row>
    <row r="72" spans="1:5" x14ac:dyDescent="0.25">
      <c r="A72" s="33">
        <v>70</v>
      </c>
      <c r="B72" s="34" t="s">
        <v>244</v>
      </c>
      <c r="C72" s="35"/>
      <c r="D72" s="34" t="s">
        <v>245</v>
      </c>
      <c r="E72" s="33">
        <v>100</v>
      </c>
    </row>
    <row r="73" spans="1:5" x14ac:dyDescent="0.25">
      <c r="A73" s="33">
        <v>71</v>
      </c>
      <c r="B73" s="34" t="s">
        <v>246</v>
      </c>
      <c r="C73" s="35"/>
      <c r="D73" s="34" t="s">
        <v>247</v>
      </c>
      <c r="E73" s="33">
        <v>75</v>
      </c>
    </row>
    <row r="74" spans="1:5" x14ac:dyDescent="0.25">
      <c r="A74" s="33">
        <v>72</v>
      </c>
      <c r="B74" s="34" t="s">
        <v>248</v>
      </c>
      <c r="C74" s="35"/>
      <c r="D74" s="34" t="s">
        <v>249</v>
      </c>
      <c r="E74" s="33">
        <v>150</v>
      </c>
    </row>
    <row r="75" spans="1:5" x14ac:dyDescent="0.25">
      <c r="A75" s="33">
        <v>73</v>
      </c>
      <c r="B75" s="34" t="s">
        <v>250</v>
      </c>
      <c r="C75" s="35"/>
      <c r="D75" s="34" t="s">
        <v>251</v>
      </c>
      <c r="E75" s="33">
        <v>101</v>
      </c>
    </row>
    <row r="76" spans="1:5" x14ac:dyDescent="0.25">
      <c r="A76" s="33">
        <v>74</v>
      </c>
      <c r="B76" s="34" t="s">
        <v>252</v>
      </c>
      <c r="C76" s="35"/>
      <c r="D76" s="34" t="s">
        <v>253</v>
      </c>
      <c r="E76" s="33">
        <v>175</v>
      </c>
    </row>
    <row r="77" spans="1:5" x14ac:dyDescent="0.25">
      <c r="A77" s="33">
        <v>75</v>
      </c>
      <c r="B77" s="34" t="s">
        <v>254</v>
      </c>
      <c r="C77" s="35"/>
      <c r="D77" s="34" t="s">
        <v>255</v>
      </c>
      <c r="E77" s="33">
        <v>78</v>
      </c>
    </row>
    <row r="78" spans="1:5" ht="28.5" x14ac:dyDescent="0.25">
      <c r="A78" s="33">
        <v>76</v>
      </c>
      <c r="B78" s="34" t="s">
        <v>256</v>
      </c>
      <c r="C78" s="35"/>
      <c r="D78" s="34" t="s">
        <v>257</v>
      </c>
      <c r="E78" s="33">
        <v>120</v>
      </c>
    </row>
    <row r="79" spans="1:5" x14ac:dyDescent="0.25">
      <c r="A79" s="33">
        <v>77</v>
      </c>
      <c r="B79" s="34" t="s">
        <v>258</v>
      </c>
      <c r="C79" s="35"/>
      <c r="D79" s="34" t="s">
        <v>259</v>
      </c>
      <c r="E79" s="33">
        <v>78</v>
      </c>
    </row>
    <row r="80" spans="1:5" x14ac:dyDescent="0.25">
      <c r="A80" s="33">
        <v>78</v>
      </c>
      <c r="B80" s="34" t="s">
        <v>260</v>
      </c>
      <c r="C80" s="35"/>
      <c r="D80" s="34" t="s">
        <v>261</v>
      </c>
      <c r="E80" s="33">
        <v>85</v>
      </c>
    </row>
    <row r="81" spans="1:5" x14ac:dyDescent="0.25">
      <c r="A81" s="33">
        <v>79</v>
      </c>
      <c r="B81" s="34" t="s">
        <v>262</v>
      </c>
      <c r="C81" s="35"/>
      <c r="D81" s="34" t="s">
        <v>263</v>
      </c>
      <c r="E81" s="33">
        <v>60</v>
      </c>
    </row>
    <row r="82" spans="1:5" x14ac:dyDescent="0.25">
      <c r="A82" s="33">
        <v>80</v>
      </c>
      <c r="B82" s="34" t="s">
        <v>264</v>
      </c>
      <c r="C82" s="35"/>
      <c r="D82" s="34" t="s">
        <v>265</v>
      </c>
      <c r="E82" s="33">
        <v>120</v>
      </c>
    </row>
    <row r="83" spans="1:5" x14ac:dyDescent="0.25">
      <c r="A83" s="33">
        <v>81</v>
      </c>
      <c r="B83" s="34" t="s">
        <v>266</v>
      </c>
      <c r="C83" s="35"/>
      <c r="D83" s="34" t="s">
        <v>267</v>
      </c>
      <c r="E83" s="33">
        <v>115</v>
      </c>
    </row>
    <row r="84" spans="1:5" x14ac:dyDescent="0.25">
      <c r="A84" s="33">
        <v>82</v>
      </c>
      <c r="B84" s="34" t="s">
        <v>268</v>
      </c>
      <c r="C84" s="35"/>
      <c r="D84" s="34" t="s">
        <v>267</v>
      </c>
      <c r="E84" s="33">
        <v>121</v>
      </c>
    </row>
    <row r="85" spans="1:5" x14ac:dyDescent="0.25">
      <c r="A85" s="33">
        <v>83</v>
      </c>
      <c r="B85" s="34" t="s">
        <v>269</v>
      </c>
      <c r="C85" s="35"/>
      <c r="D85" s="34" t="s">
        <v>270</v>
      </c>
      <c r="E85" s="33">
        <v>180</v>
      </c>
    </row>
    <row r="86" spans="1:5" x14ac:dyDescent="0.25">
      <c r="A86" s="33">
        <v>84</v>
      </c>
      <c r="B86" s="34" t="s">
        <v>271</v>
      </c>
      <c r="C86" s="35"/>
      <c r="D86" s="34" t="s">
        <v>272</v>
      </c>
      <c r="E86" s="33">
        <v>36</v>
      </c>
    </row>
    <row r="87" spans="1:5" x14ac:dyDescent="0.25">
      <c r="A87" s="33">
        <v>85</v>
      </c>
      <c r="B87" s="34" t="s">
        <v>273</v>
      </c>
      <c r="C87" s="35"/>
      <c r="D87" s="34" t="s">
        <v>274</v>
      </c>
      <c r="E87" s="33">
        <v>65</v>
      </c>
    </row>
    <row r="88" spans="1:5" x14ac:dyDescent="0.25">
      <c r="A88" s="33">
        <v>86</v>
      </c>
      <c r="B88" s="34" t="s">
        <v>275</v>
      </c>
      <c r="C88" s="35"/>
      <c r="D88" s="34" t="s">
        <v>276</v>
      </c>
      <c r="E88" s="33">
        <v>65</v>
      </c>
    </row>
    <row r="89" spans="1:5" x14ac:dyDescent="0.25">
      <c r="A89" s="33">
        <v>87</v>
      </c>
      <c r="B89" s="34" t="s">
        <v>277</v>
      </c>
      <c r="C89" s="35"/>
      <c r="D89" s="34" t="s">
        <v>278</v>
      </c>
      <c r="E89" s="33">
        <v>157</v>
      </c>
    </row>
    <row r="90" spans="1:5" x14ac:dyDescent="0.25">
      <c r="A90" s="33">
        <v>88</v>
      </c>
      <c r="B90" s="34" t="s">
        <v>279</v>
      </c>
      <c r="C90" s="35"/>
      <c r="D90" s="34" t="s">
        <v>280</v>
      </c>
      <c r="E90" s="33">
        <v>76</v>
      </c>
    </row>
    <row r="91" spans="1:5" x14ac:dyDescent="0.25">
      <c r="A91" s="33">
        <v>89</v>
      </c>
      <c r="B91" s="34" t="s">
        <v>281</v>
      </c>
      <c r="C91" s="35"/>
      <c r="D91" s="34" t="s">
        <v>282</v>
      </c>
      <c r="E91" s="33">
        <v>101</v>
      </c>
    </row>
    <row r="92" spans="1:5" x14ac:dyDescent="0.25">
      <c r="A92" s="33">
        <v>90</v>
      </c>
      <c r="B92" s="34" t="s">
        <v>283</v>
      </c>
      <c r="C92" s="35"/>
      <c r="D92" s="34" t="s">
        <v>284</v>
      </c>
      <c r="E92" s="33">
        <v>76</v>
      </c>
    </row>
    <row r="93" spans="1:5" ht="28.5" x14ac:dyDescent="0.25">
      <c r="A93" s="33">
        <v>91</v>
      </c>
      <c r="B93" s="37" t="s">
        <v>285</v>
      </c>
      <c r="C93" s="36"/>
      <c r="D93" s="34" t="s">
        <v>284</v>
      </c>
      <c r="E93" s="33">
        <v>163</v>
      </c>
    </row>
    <row r="94" spans="1:5" x14ac:dyDescent="0.25">
      <c r="A94" s="33">
        <v>92</v>
      </c>
      <c r="B94" s="34" t="s">
        <v>286</v>
      </c>
      <c r="C94" s="35"/>
      <c r="D94" s="34" t="s">
        <v>287</v>
      </c>
      <c r="E94" s="33">
        <v>132</v>
      </c>
    </row>
    <row r="95" spans="1:5" x14ac:dyDescent="0.25">
      <c r="A95" s="33">
        <v>93</v>
      </c>
      <c r="B95" s="34" t="s">
        <v>288</v>
      </c>
      <c r="C95" s="35"/>
      <c r="D95" s="34" t="s">
        <v>289</v>
      </c>
      <c r="E95" s="33">
        <v>133</v>
      </c>
    </row>
    <row r="96" spans="1:5" x14ac:dyDescent="0.25">
      <c r="A96" s="33">
        <v>94</v>
      </c>
      <c r="B96" s="34" t="s">
        <v>290</v>
      </c>
      <c r="C96" s="35"/>
      <c r="D96" s="34" t="s">
        <v>291</v>
      </c>
      <c r="E96" s="33">
        <v>48</v>
      </c>
    </row>
    <row r="97" spans="1:5" x14ac:dyDescent="0.25">
      <c r="A97" s="33">
        <v>95</v>
      </c>
      <c r="B97" s="34" t="s">
        <v>292</v>
      </c>
      <c r="C97" s="35"/>
      <c r="D97" s="34" t="s">
        <v>293</v>
      </c>
      <c r="E97" s="33">
        <v>48</v>
      </c>
    </row>
    <row r="98" spans="1:5" x14ac:dyDescent="0.25">
      <c r="A98" s="33">
        <v>96</v>
      </c>
      <c r="B98" s="34" t="s">
        <v>294</v>
      </c>
      <c r="C98" s="35"/>
      <c r="D98" s="34" t="s">
        <v>295</v>
      </c>
      <c r="E98" s="33">
        <v>75</v>
      </c>
    </row>
    <row r="99" spans="1:5" x14ac:dyDescent="0.25">
      <c r="A99" s="33">
        <v>97</v>
      </c>
      <c r="B99" s="34" t="s">
        <v>296</v>
      </c>
      <c r="C99" s="35"/>
      <c r="D99" s="34" t="s">
        <v>297</v>
      </c>
      <c r="E99" s="33">
        <v>68</v>
      </c>
    </row>
    <row r="100" spans="1:5" x14ac:dyDescent="0.25">
      <c r="A100" s="33">
        <v>98</v>
      </c>
      <c r="B100" s="34" t="s">
        <v>298</v>
      </c>
      <c r="C100" s="35"/>
      <c r="D100" s="34" t="s">
        <v>299</v>
      </c>
      <c r="E100" s="33">
        <v>240</v>
      </c>
    </row>
    <row r="101" spans="1:5" x14ac:dyDescent="0.25">
      <c r="A101" s="33">
        <v>99</v>
      </c>
      <c r="B101" s="34" t="s">
        <v>300</v>
      </c>
      <c r="C101" s="35"/>
      <c r="D101" s="34" t="s">
        <v>301</v>
      </c>
      <c r="E101" s="33">
        <v>260</v>
      </c>
    </row>
    <row r="102" spans="1:5" x14ac:dyDescent="0.25">
      <c r="A102" s="33">
        <v>100</v>
      </c>
      <c r="B102" s="34" t="s">
        <v>302</v>
      </c>
      <c r="C102" s="35"/>
      <c r="D102" s="34" t="s">
        <v>303</v>
      </c>
      <c r="E102" s="33">
        <v>212</v>
      </c>
    </row>
    <row r="103" spans="1:5" x14ac:dyDescent="0.25">
      <c r="A103" s="33">
        <v>101</v>
      </c>
      <c r="B103" s="34" t="s">
        <v>304</v>
      </c>
      <c r="C103" s="35"/>
      <c r="D103" s="34" t="s">
        <v>305</v>
      </c>
      <c r="E103" s="33">
        <v>201</v>
      </c>
    </row>
    <row r="104" spans="1:5" x14ac:dyDescent="0.25">
      <c r="A104" s="33">
        <v>102</v>
      </c>
      <c r="B104" s="34" t="s">
        <v>306</v>
      </c>
      <c r="C104" s="35"/>
      <c r="D104" s="35"/>
      <c r="E104" s="33">
        <v>212</v>
      </c>
    </row>
    <row r="105" spans="1:5" x14ac:dyDescent="0.25">
      <c r="A105" s="33">
        <v>103</v>
      </c>
      <c r="B105" s="34" t="s">
        <v>307</v>
      </c>
      <c r="C105" s="35"/>
      <c r="D105" s="35"/>
      <c r="E105" s="33">
        <v>201</v>
      </c>
    </row>
    <row r="106" spans="1:5" x14ac:dyDescent="0.25">
      <c r="A106" s="33">
        <v>104</v>
      </c>
      <c r="B106" s="34" t="s">
        <v>308</v>
      </c>
      <c r="C106" s="35"/>
      <c r="D106" s="34" t="s">
        <v>309</v>
      </c>
      <c r="E106" s="33">
        <v>80</v>
      </c>
    </row>
    <row r="107" spans="1:5" x14ac:dyDescent="0.25">
      <c r="A107" s="33">
        <v>105</v>
      </c>
      <c r="B107" s="34" t="s">
        <v>310</v>
      </c>
      <c r="C107" s="35"/>
      <c r="D107" s="34" t="s">
        <v>311</v>
      </c>
      <c r="E107" s="33">
        <v>110</v>
      </c>
    </row>
    <row r="108" spans="1:5" x14ac:dyDescent="0.25">
      <c r="A108" s="33">
        <v>106</v>
      </c>
      <c r="B108" s="34" t="s">
        <v>312</v>
      </c>
      <c r="C108" s="35"/>
      <c r="D108" s="34" t="s">
        <v>313</v>
      </c>
      <c r="E108" s="33">
        <v>42</v>
      </c>
    </row>
    <row r="109" spans="1:5" x14ac:dyDescent="0.25">
      <c r="A109" s="33">
        <v>107</v>
      </c>
      <c r="B109" s="34" t="s">
        <v>314</v>
      </c>
      <c r="C109" s="35"/>
      <c r="D109" s="34" t="s">
        <v>315</v>
      </c>
      <c r="E109" s="33">
        <v>260</v>
      </c>
    </row>
    <row r="110" spans="1:5" x14ac:dyDescent="0.25">
      <c r="A110" s="33">
        <v>108</v>
      </c>
      <c r="B110" s="34" t="s">
        <v>316</v>
      </c>
      <c r="C110" s="35"/>
      <c r="D110" s="34" t="s">
        <v>317</v>
      </c>
      <c r="E110" s="33">
        <v>170</v>
      </c>
    </row>
    <row r="111" spans="1:5" x14ac:dyDescent="0.25">
      <c r="A111" s="33">
        <v>109</v>
      </c>
      <c r="B111" s="34" t="s">
        <v>318</v>
      </c>
      <c r="C111" s="35"/>
      <c r="D111" s="34" t="s">
        <v>319</v>
      </c>
      <c r="E111" s="33">
        <v>42</v>
      </c>
    </row>
    <row r="112" spans="1:5" x14ac:dyDescent="0.25">
      <c r="A112" s="33">
        <v>110</v>
      </c>
      <c r="B112" s="34" t="s">
        <v>320</v>
      </c>
      <c r="C112" s="35"/>
      <c r="D112" s="34" t="s">
        <v>321</v>
      </c>
      <c r="E112" s="33">
        <v>72</v>
      </c>
    </row>
    <row r="113" spans="1:5" x14ac:dyDescent="0.25">
      <c r="A113" s="33">
        <v>111</v>
      </c>
      <c r="B113" s="34" t="s">
        <v>322</v>
      </c>
      <c r="C113" s="35"/>
      <c r="D113" s="34" t="s">
        <v>323</v>
      </c>
      <c r="E113" s="33">
        <v>50</v>
      </c>
    </row>
    <row r="114" spans="1:5" x14ac:dyDescent="0.25">
      <c r="A114" s="33">
        <v>112</v>
      </c>
      <c r="B114" s="34" t="s">
        <v>324</v>
      </c>
      <c r="C114" s="35"/>
      <c r="D114" s="34" t="s">
        <v>325</v>
      </c>
      <c r="E114" s="33">
        <v>121</v>
      </c>
    </row>
    <row r="115" spans="1:5" x14ac:dyDescent="0.25">
      <c r="A115" s="33">
        <v>113</v>
      </c>
      <c r="B115" s="34" t="s">
        <v>326</v>
      </c>
      <c r="C115" s="35"/>
      <c r="D115" s="34" t="s">
        <v>327</v>
      </c>
      <c r="E115" s="33">
        <v>62</v>
      </c>
    </row>
    <row r="116" spans="1:5" ht="28.5" x14ac:dyDescent="0.25">
      <c r="A116" s="33">
        <v>114</v>
      </c>
      <c r="B116" s="34" t="s">
        <v>328</v>
      </c>
      <c r="C116" s="35"/>
      <c r="D116" s="34" t="s">
        <v>329</v>
      </c>
      <c r="E116" s="33">
        <v>163</v>
      </c>
    </row>
    <row r="117" spans="1:5" x14ac:dyDescent="0.25">
      <c r="A117" s="33">
        <v>115</v>
      </c>
      <c r="B117" s="34" t="s">
        <v>330</v>
      </c>
      <c r="C117" s="35"/>
      <c r="D117" s="34" t="s">
        <v>331</v>
      </c>
      <c r="E117" s="33">
        <v>54</v>
      </c>
    </row>
    <row r="118" spans="1:5" x14ac:dyDescent="0.25">
      <c r="A118" s="33">
        <v>116</v>
      </c>
      <c r="B118" s="34" t="s">
        <v>332</v>
      </c>
      <c r="C118" s="35"/>
      <c r="D118" s="34" t="s">
        <v>333</v>
      </c>
      <c r="E118" s="33">
        <v>139</v>
      </c>
    </row>
    <row r="119" spans="1:5" ht="28.5" x14ac:dyDescent="0.25">
      <c r="A119" s="33">
        <v>117</v>
      </c>
      <c r="B119" s="37" t="s">
        <v>334</v>
      </c>
      <c r="C119" s="36"/>
      <c r="D119" s="36"/>
      <c r="E119" s="33">
        <v>62</v>
      </c>
    </row>
    <row r="120" spans="1:5" x14ac:dyDescent="0.25">
      <c r="A120" s="33">
        <v>118</v>
      </c>
      <c r="B120" s="34" t="s">
        <v>335</v>
      </c>
      <c r="C120" s="35"/>
      <c r="D120" s="34" t="s">
        <v>336</v>
      </c>
      <c r="E120" s="33">
        <v>62</v>
      </c>
    </row>
    <row r="121" spans="1:5" x14ac:dyDescent="0.25">
      <c r="A121" s="33">
        <v>119</v>
      </c>
      <c r="B121" s="34" t="s">
        <v>337</v>
      </c>
      <c r="C121" s="35"/>
      <c r="D121" s="34" t="s">
        <v>338</v>
      </c>
      <c r="E121" s="33">
        <v>163</v>
      </c>
    </row>
    <row r="122" spans="1:5" x14ac:dyDescent="0.25">
      <c r="A122" s="33">
        <v>120</v>
      </c>
      <c r="B122" s="34" t="s">
        <v>339</v>
      </c>
      <c r="C122" s="35"/>
      <c r="D122" s="34" t="s">
        <v>340</v>
      </c>
      <c r="E122" s="33">
        <v>75</v>
      </c>
    </row>
    <row r="123" spans="1:5" x14ac:dyDescent="0.25">
      <c r="A123" s="33">
        <v>121</v>
      </c>
      <c r="B123" s="34" t="s">
        <v>341</v>
      </c>
      <c r="C123" s="35"/>
      <c r="D123" s="34" t="s">
        <v>342</v>
      </c>
      <c r="E123" s="33">
        <v>59</v>
      </c>
    </row>
    <row r="124" spans="1:5" x14ac:dyDescent="0.25">
      <c r="A124" s="33">
        <v>122</v>
      </c>
      <c r="B124" s="34" t="s">
        <v>343</v>
      </c>
      <c r="C124" s="35"/>
      <c r="D124" s="34" t="s">
        <v>344</v>
      </c>
      <c r="E124" s="33">
        <v>163</v>
      </c>
    </row>
    <row r="125" spans="1:5" x14ac:dyDescent="0.25">
      <c r="A125" s="33">
        <v>123</v>
      </c>
      <c r="B125" s="34" t="s">
        <v>345</v>
      </c>
      <c r="C125" s="35"/>
      <c r="D125" s="34" t="s">
        <v>346</v>
      </c>
      <c r="E125" s="33">
        <v>86</v>
      </c>
    </row>
    <row r="126" spans="1:5" x14ac:dyDescent="0.25">
      <c r="A126" s="33">
        <v>124</v>
      </c>
      <c r="B126" s="34" t="s">
        <v>347</v>
      </c>
      <c r="C126" s="35"/>
      <c r="D126" s="34" t="s">
        <v>348</v>
      </c>
      <c r="E126" s="33">
        <v>68</v>
      </c>
    </row>
    <row r="127" spans="1:5" x14ac:dyDescent="0.25">
      <c r="A127" s="33">
        <v>125</v>
      </c>
      <c r="B127" s="34" t="s">
        <v>349</v>
      </c>
      <c r="C127" s="35"/>
      <c r="D127" s="34" t="s">
        <v>350</v>
      </c>
      <c r="E127" s="33">
        <v>150</v>
      </c>
    </row>
    <row r="128" spans="1:5" x14ac:dyDescent="0.25">
      <c r="A128" s="33">
        <v>126</v>
      </c>
      <c r="B128" s="34" t="s">
        <v>351</v>
      </c>
      <c r="C128" s="35"/>
      <c r="D128" s="34" t="s">
        <v>352</v>
      </c>
      <c r="E128" s="33">
        <v>56</v>
      </c>
    </row>
    <row r="129" spans="1:5" x14ac:dyDescent="0.25">
      <c r="A129" s="33">
        <v>127</v>
      </c>
      <c r="B129" s="34" t="s">
        <v>353</v>
      </c>
      <c r="C129" s="35"/>
      <c r="D129" s="34" t="s">
        <v>354</v>
      </c>
      <c r="E129" s="33">
        <v>56</v>
      </c>
    </row>
    <row r="130" spans="1:5" x14ac:dyDescent="0.25">
      <c r="A130" s="33">
        <v>128</v>
      </c>
      <c r="B130" s="34" t="s">
        <v>355</v>
      </c>
      <c r="C130" s="35"/>
      <c r="D130" s="34" t="s">
        <v>356</v>
      </c>
      <c r="E130" s="33">
        <v>140</v>
      </c>
    </row>
    <row r="131" spans="1:5" x14ac:dyDescent="0.25">
      <c r="A131" s="33">
        <v>129</v>
      </c>
      <c r="B131" s="34" t="s">
        <v>357</v>
      </c>
      <c r="C131" s="35"/>
      <c r="D131" s="34" t="s">
        <v>358</v>
      </c>
      <c r="E131" s="33">
        <v>103</v>
      </c>
    </row>
    <row r="132" spans="1:5" x14ac:dyDescent="0.25">
      <c r="A132" s="33">
        <v>130</v>
      </c>
      <c r="B132" s="34" t="s">
        <v>359</v>
      </c>
      <c r="C132" s="35"/>
      <c r="D132" s="34" t="s">
        <v>360</v>
      </c>
      <c r="E132" s="33">
        <v>103</v>
      </c>
    </row>
    <row r="133" spans="1:5" x14ac:dyDescent="0.25">
      <c r="A133" s="33">
        <v>131</v>
      </c>
      <c r="B133" s="34" t="s">
        <v>361</v>
      </c>
      <c r="C133" s="35"/>
      <c r="D133" s="34" t="s">
        <v>362</v>
      </c>
      <c r="E133" s="33">
        <v>57</v>
      </c>
    </row>
    <row r="134" spans="1:5" x14ac:dyDescent="0.25">
      <c r="A134" s="33">
        <v>132</v>
      </c>
      <c r="B134" s="34" t="s">
        <v>363</v>
      </c>
      <c r="C134" s="35"/>
      <c r="D134" s="34" t="s">
        <v>364</v>
      </c>
      <c r="E134" s="33">
        <v>64</v>
      </c>
    </row>
    <row r="135" spans="1:5" x14ac:dyDescent="0.25">
      <c r="A135" s="33"/>
      <c r="B135" s="38" t="s">
        <v>676</v>
      </c>
      <c r="C135" s="35"/>
      <c r="D135" s="38" t="s">
        <v>677</v>
      </c>
      <c r="E135" s="33">
        <v>102</v>
      </c>
    </row>
    <row r="136" spans="1:5" x14ac:dyDescent="0.25">
      <c r="A136" s="33">
        <v>133</v>
      </c>
      <c r="B136" s="34" t="s">
        <v>365</v>
      </c>
      <c r="C136" s="35"/>
      <c r="D136" s="34" t="s">
        <v>366</v>
      </c>
      <c r="E136" s="33">
        <v>121</v>
      </c>
    </row>
    <row r="137" spans="1:5" x14ac:dyDescent="0.25">
      <c r="A137" s="33">
        <v>134</v>
      </c>
      <c r="B137" s="34" t="s">
        <v>367</v>
      </c>
      <c r="C137" s="35"/>
      <c r="D137" s="35"/>
      <c r="E137" s="33">
        <v>60</v>
      </c>
    </row>
    <row r="138" spans="1:5" x14ac:dyDescent="0.25">
      <c r="A138" s="33">
        <v>135</v>
      </c>
      <c r="B138" s="34" t="s">
        <v>368</v>
      </c>
      <c r="C138" s="35"/>
      <c r="D138" s="34" t="s">
        <v>369</v>
      </c>
      <c r="E138" s="33">
        <v>104</v>
      </c>
    </row>
    <row r="139" spans="1:5" x14ac:dyDescent="0.25">
      <c r="A139" s="33">
        <v>136</v>
      </c>
      <c r="B139" s="34" t="s">
        <v>370</v>
      </c>
      <c r="C139" s="35"/>
      <c r="D139" s="34" t="s">
        <v>371</v>
      </c>
      <c r="E139" s="33">
        <v>121</v>
      </c>
    </row>
    <row r="140" spans="1:5" x14ac:dyDescent="0.25">
      <c r="A140" s="33">
        <v>137</v>
      </c>
      <c r="B140" s="34" t="s">
        <v>372</v>
      </c>
      <c r="C140" s="35"/>
      <c r="D140" s="34" t="s">
        <v>373</v>
      </c>
      <c r="E140" s="33">
        <v>200</v>
      </c>
    </row>
    <row r="141" spans="1:5" x14ac:dyDescent="0.25">
      <c r="A141" s="33">
        <v>138</v>
      </c>
      <c r="B141" s="34" t="s">
        <v>374</v>
      </c>
      <c r="C141" s="35"/>
      <c r="D141" s="34" t="s">
        <v>375</v>
      </c>
      <c r="E141" s="33">
        <v>59</v>
      </c>
    </row>
    <row r="142" spans="1:5" x14ac:dyDescent="0.25">
      <c r="A142" s="33">
        <v>139</v>
      </c>
      <c r="B142" s="34" t="s">
        <v>376</v>
      </c>
      <c r="C142" s="35"/>
      <c r="D142" s="34" t="s">
        <v>377</v>
      </c>
      <c r="E142" s="33">
        <v>145</v>
      </c>
    </row>
    <row r="143" spans="1:5" x14ac:dyDescent="0.25">
      <c r="A143" s="33">
        <v>140</v>
      </c>
      <c r="B143" s="34" t="s">
        <v>378</v>
      </c>
      <c r="C143" s="35"/>
      <c r="D143" s="34" t="s">
        <v>379</v>
      </c>
      <c r="E143" s="33">
        <v>169</v>
      </c>
    </row>
    <row r="144" spans="1:5" x14ac:dyDescent="0.25">
      <c r="A144" s="33">
        <v>141</v>
      </c>
      <c r="B144" s="34" t="s">
        <v>380</v>
      </c>
      <c r="C144" s="35"/>
      <c r="D144" s="34" t="s">
        <v>381</v>
      </c>
      <c r="E144" s="33">
        <v>300</v>
      </c>
    </row>
    <row r="145" spans="1:5" x14ac:dyDescent="0.25">
      <c r="A145" s="33">
        <v>142</v>
      </c>
      <c r="B145" s="34" t="s">
        <v>382</v>
      </c>
      <c r="C145" s="35"/>
      <c r="D145" s="34" t="s">
        <v>383</v>
      </c>
      <c r="E145" s="33">
        <v>63</v>
      </c>
    </row>
    <row r="146" spans="1:5" x14ac:dyDescent="0.25">
      <c r="A146" s="33">
        <v>143</v>
      </c>
      <c r="B146" s="34" t="s">
        <v>384</v>
      </c>
      <c r="C146" s="35"/>
      <c r="D146" s="34" t="s">
        <v>385</v>
      </c>
      <c r="E146" s="33">
        <v>56</v>
      </c>
    </row>
    <row r="147" spans="1:5" x14ac:dyDescent="0.25">
      <c r="A147" s="33">
        <v>144</v>
      </c>
      <c r="B147" s="34" t="s">
        <v>386</v>
      </c>
      <c r="C147" s="35"/>
      <c r="D147" s="34" t="s">
        <v>387</v>
      </c>
      <c r="E147" s="33">
        <v>93</v>
      </c>
    </row>
    <row r="148" spans="1:5" x14ac:dyDescent="0.25">
      <c r="A148" s="33">
        <v>145</v>
      </c>
      <c r="B148" s="34" t="s">
        <v>388</v>
      </c>
      <c r="C148" s="35"/>
      <c r="D148" s="34" t="s">
        <v>389</v>
      </c>
      <c r="E148" s="35"/>
    </row>
    <row r="149" spans="1:5" x14ac:dyDescent="0.25">
      <c r="A149" s="33">
        <v>146</v>
      </c>
      <c r="B149" s="34" t="s">
        <v>390</v>
      </c>
      <c r="C149" s="35"/>
      <c r="D149" s="34" t="s">
        <v>391</v>
      </c>
      <c r="E149" s="33">
        <v>66</v>
      </c>
    </row>
    <row r="150" spans="1:5" x14ac:dyDescent="0.25">
      <c r="A150" s="33">
        <v>147</v>
      </c>
      <c r="B150" s="34" t="s">
        <v>392</v>
      </c>
      <c r="C150" s="35"/>
      <c r="D150" s="34" t="s">
        <v>393</v>
      </c>
      <c r="E150" s="33">
        <v>175</v>
      </c>
    </row>
    <row r="151" spans="1:5" x14ac:dyDescent="0.25">
      <c r="A151" s="33">
        <v>148</v>
      </c>
      <c r="B151" s="34" t="s">
        <v>394</v>
      </c>
      <c r="C151" s="35"/>
      <c r="D151" s="34" t="s">
        <v>395</v>
      </c>
      <c r="E151" s="33">
        <v>91</v>
      </c>
    </row>
    <row r="152" spans="1:5" x14ac:dyDescent="0.25">
      <c r="A152" s="33">
        <v>149</v>
      </c>
      <c r="B152" s="34" t="s">
        <v>396</v>
      </c>
      <c r="C152" s="35"/>
      <c r="D152" s="34" t="s">
        <v>397</v>
      </c>
      <c r="E152" s="33">
        <v>163</v>
      </c>
    </row>
    <row r="153" spans="1:5" x14ac:dyDescent="0.25">
      <c r="A153" s="33">
        <v>150</v>
      </c>
      <c r="B153" s="34" t="s">
        <v>398</v>
      </c>
      <c r="C153" s="35"/>
      <c r="D153" s="34" t="s">
        <v>399</v>
      </c>
      <c r="E153" s="33">
        <v>94</v>
      </c>
    </row>
    <row r="154" spans="1:5" x14ac:dyDescent="0.25">
      <c r="A154" s="33">
        <v>151</v>
      </c>
      <c r="B154" s="34" t="s">
        <v>400</v>
      </c>
      <c r="C154" s="35"/>
      <c r="D154" s="34" t="s">
        <v>400</v>
      </c>
      <c r="E154" s="33">
        <v>220</v>
      </c>
    </row>
    <row r="155" spans="1:5" x14ac:dyDescent="0.25">
      <c r="A155" s="33">
        <v>152</v>
      </c>
      <c r="B155" s="34" t="s">
        <v>401</v>
      </c>
      <c r="C155" s="35"/>
      <c r="D155" s="34" t="s">
        <v>401</v>
      </c>
      <c r="E155" s="33">
        <v>278</v>
      </c>
    </row>
    <row r="156" spans="1:5" x14ac:dyDescent="0.25">
      <c r="A156" s="33">
        <v>153</v>
      </c>
      <c r="B156" s="34" t="s">
        <v>402</v>
      </c>
      <c r="C156" s="35"/>
      <c r="D156" s="34" t="s">
        <v>402</v>
      </c>
      <c r="E156" s="33">
        <v>211</v>
      </c>
    </row>
    <row r="157" spans="1:5" x14ac:dyDescent="0.25">
      <c r="A157" s="33"/>
      <c r="B157" s="34" t="s">
        <v>678</v>
      </c>
      <c r="C157" s="35"/>
      <c r="D157" s="34" t="s">
        <v>679</v>
      </c>
      <c r="E157" s="33">
        <v>65</v>
      </c>
    </row>
    <row r="158" spans="1:5" x14ac:dyDescent="0.25">
      <c r="A158" s="33">
        <v>154</v>
      </c>
      <c r="B158" s="38" t="s">
        <v>680</v>
      </c>
      <c r="C158" s="35"/>
      <c r="D158" s="38" t="s">
        <v>681</v>
      </c>
      <c r="E158" s="33">
        <v>70</v>
      </c>
    </row>
    <row r="159" spans="1:5" x14ac:dyDescent="0.25">
      <c r="A159" s="33">
        <v>155</v>
      </c>
      <c r="B159" s="34" t="s">
        <v>403</v>
      </c>
      <c r="C159" s="35"/>
      <c r="D159" s="34" t="s">
        <v>404</v>
      </c>
      <c r="E159" s="33">
        <v>145</v>
      </c>
    </row>
    <row r="160" spans="1:5" ht="28.5" x14ac:dyDescent="0.25">
      <c r="A160" s="33"/>
      <c r="B160" s="34" t="s">
        <v>682</v>
      </c>
      <c r="C160" s="35"/>
      <c r="D160" s="34" t="s">
        <v>683</v>
      </c>
      <c r="E160" s="33">
        <v>83</v>
      </c>
    </row>
    <row r="161" spans="1:5" ht="28.5" x14ac:dyDescent="0.25">
      <c r="A161" s="33"/>
      <c r="B161" s="34" t="s">
        <v>684</v>
      </c>
      <c r="C161" s="35"/>
      <c r="D161" s="34" t="s">
        <v>685</v>
      </c>
      <c r="E161" s="33">
        <v>83</v>
      </c>
    </row>
    <row r="162" spans="1:5" x14ac:dyDescent="0.25">
      <c r="A162" s="33">
        <v>156</v>
      </c>
      <c r="B162" s="34" t="s">
        <v>405</v>
      </c>
      <c r="C162" s="35"/>
      <c r="D162" s="34" t="s">
        <v>406</v>
      </c>
      <c r="E162" s="33">
        <v>69</v>
      </c>
    </row>
    <row r="163" spans="1:5" x14ac:dyDescent="0.25">
      <c r="A163" s="33">
        <v>157</v>
      </c>
      <c r="B163" s="34" t="s">
        <v>407</v>
      </c>
      <c r="C163" s="35"/>
      <c r="D163" s="34" t="s">
        <v>408</v>
      </c>
      <c r="E163" s="33">
        <v>242</v>
      </c>
    </row>
    <row r="164" spans="1:5" x14ac:dyDescent="0.25">
      <c r="A164" s="33">
        <v>158</v>
      </c>
      <c r="B164" s="34" t="s">
        <v>409</v>
      </c>
      <c r="C164" s="35"/>
      <c r="D164" s="34" t="s">
        <v>410</v>
      </c>
      <c r="E164" s="33">
        <v>36</v>
      </c>
    </row>
    <row r="165" spans="1:5" x14ac:dyDescent="0.25">
      <c r="A165" s="33">
        <v>159</v>
      </c>
      <c r="B165" s="34" t="s">
        <v>411</v>
      </c>
      <c r="C165" s="35"/>
      <c r="D165" s="34" t="s">
        <v>412</v>
      </c>
      <c r="E165" s="33">
        <v>62</v>
      </c>
    </row>
    <row r="166" spans="1:5" x14ac:dyDescent="0.25">
      <c r="A166" s="33">
        <v>160</v>
      </c>
      <c r="B166" s="34" t="s">
        <v>413</v>
      </c>
      <c r="C166" s="35"/>
      <c r="D166" s="34" t="s">
        <v>414</v>
      </c>
      <c r="E166" s="33">
        <v>93</v>
      </c>
    </row>
    <row r="167" spans="1:5" x14ac:dyDescent="0.25">
      <c r="A167" s="33">
        <v>161</v>
      </c>
      <c r="B167" s="34" t="s">
        <v>415</v>
      </c>
      <c r="C167" s="35"/>
      <c r="D167" s="34" t="s">
        <v>416</v>
      </c>
      <c r="E167" s="33">
        <v>62</v>
      </c>
    </row>
    <row r="168" spans="1:5" x14ac:dyDescent="0.25">
      <c r="A168" s="33">
        <v>162</v>
      </c>
      <c r="B168" s="34" t="s">
        <v>417</v>
      </c>
      <c r="C168" s="35"/>
      <c r="D168" s="34" t="s">
        <v>418</v>
      </c>
      <c r="E168" s="33">
        <v>70</v>
      </c>
    </row>
    <row r="169" spans="1:5" x14ac:dyDescent="0.25">
      <c r="A169" s="33">
        <v>163</v>
      </c>
      <c r="B169" s="34" t="s">
        <v>419</v>
      </c>
      <c r="C169" s="35"/>
      <c r="D169" s="34" t="s">
        <v>420</v>
      </c>
      <c r="E169" s="33">
        <v>64</v>
      </c>
    </row>
    <row r="170" spans="1:5" x14ac:dyDescent="0.25">
      <c r="A170" s="33">
        <v>164</v>
      </c>
      <c r="B170" s="34" t="s">
        <v>421</v>
      </c>
      <c r="C170" s="35"/>
      <c r="D170" s="34" t="s">
        <v>422</v>
      </c>
      <c r="E170" s="33">
        <v>121</v>
      </c>
    </row>
    <row r="171" spans="1:5" x14ac:dyDescent="0.25">
      <c r="A171" s="33">
        <v>165</v>
      </c>
      <c r="B171" s="34" t="s">
        <v>423</v>
      </c>
      <c r="C171" s="35"/>
      <c r="D171" s="34" t="s">
        <v>424</v>
      </c>
      <c r="E171" s="33">
        <v>139</v>
      </c>
    </row>
    <row r="172" spans="1:5" x14ac:dyDescent="0.25">
      <c r="A172" s="33">
        <v>166</v>
      </c>
      <c r="B172" s="34" t="s">
        <v>425</v>
      </c>
      <c r="C172" s="35"/>
      <c r="D172" s="34" t="s">
        <v>426</v>
      </c>
      <c r="E172" s="33">
        <v>230</v>
      </c>
    </row>
    <row r="173" spans="1:5" x14ac:dyDescent="0.25">
      <c r="A173" s="33">
        <v>167</v>
      </c>
      <c r="B173" s="34" t="s">
        <v>427</v>
      </c>
      <c r="C173" s="35"/>
      <c r="D173" s="34" t="s">
        <v>428</v>
      </c>
      <c r="E173" s="33">
        <v>57</v>
      </c>
    </row>
    <row r="174" spans="1:5" x14ac:dyDescent="0.25">
      <c r="A174" s="33" t="s">
        <v>686</v>
      </c>
      <c r="B174" s="34" t="s">
        <v>687</v>
      </c>
      <c r="C174" s="35"/>
      <c r="D174" s="34" t="s">
        <v>688</v>
      </c>
      <c r="E174" s="33">
        <v>95</v>
      </c>
    </row>
    <row r="175" spans="1:5" x14ac:dyDescent="0.25">
      <c r="A175" s="33">
        <v>168</v>
      </c>
      <c r="B175" s="34" t="s">
        <v>429</v>
      </c>
      <c r="C175" s="35"/>
      <c r="D175" s="34" t="s">
        <v>430</v>
      </c>
      <c r="E175" s="33">
        <v>117</v>
      </c>
    </row>
    <row r="176" spans="1:5" x14ac:dyDescent="0.25">
      <c r="A176" s="33">
        <v>169</v>
      </c>
      <c r="B176" s="34" t="s">
        <v>431</v>
      </c>
      <c r="C176" s="35"/>
      <c r="D176" s="34" t="s">
        <v>432</v>
      </c>
      <c r="E176" s="33">
        <v>58</v>
      </c>
    </row>
    <row r="177" spans="1:5" x14ac:dyDescent="0.25">
      <c r="A177" s="33">
        <v>170</v>
      </c>
      <c r="B177" s="34" t="s">
        <v>433</v>
      </c>
      <c r="C177" s="35"/>
      <c r="D177" s="34" t="s">
        <v>434</v>
      </c>
      <c r="E177" s="33">
        <v>113</v>
      </c>
    </row>
    <row r="178" spans="1:5" x14ac:dyDescent="0.25">
      <c r="A178" s="33">
        <v>171</v>
      </c>
      <c r="B178" s="34" t="s">
        <v>435</v>
      </c>
      <c r="C178" s="35"/>
      <c r="D178" s="35"/>
      <c r="E178" s="33">
        <v>236</v>
      </c>
    </row>
    <row r="179" spans="1:5" x14ac:dyDescent="0.25">
      <c r="A179" s="33">
        <v>172</v>
      </c>
      <c r="B179" s="34" t="s">
        <v>436</v>
      </c>
      <c r="C179" s="35"/>
      <c r="D179" s="35"/>
      <c r="E179" s="33">
        <v>175</v>
      </c>
    </row>
    <row r="180" spans="1:5" x14ac:dyDescent="0.25">
      <c r="A180" s="33">
        <v>173</v>
      </c>
      <c r="B180" s="34" t="s">
        <v>437</v>
      </c>
      <c r="C180" s="35"/>
      <c r="D180" s="34" t="s">
        <v>438</v>
      </c>
      <c r="E180" s="33">
        <v>57</v>
      </c>
    </row>
    <row r="181" spans="1:5" x14ac:dyDescent="0.25">
      <c r="A181" s="33">
        <v>174</v>
      </c>
      <c r="B181" s="34" t="s">
        <v>439</v>
      </c>
      <c r="C181" s="35"/>
      <c r="D181" s="34" t="s">
        <v>440</v>
      </c>
      <c r="E181" s="33">
        <v>84</v>
      </c>
    </row>
    <row r="182" spans="1:5" x14ac:dyDescent="0.25">
      <c r="A182" s="33">
        <v>175</v>
      </c>
      <c r="B182" s="34" t="s">
        <v>441</v>
      </c>
      <c r="C182" s="35"/>
      <c r="D182" s="35"/>
      <c r="E182" s="33">
        <v>150</v>
      </c>
    </row>
    <row r="183" spans="1:5" x14ac:dyDescent="0.25">
      <c r="A183" s="33">
        <v>176</v>
      </c>
      <c r="B183" s="34" t="s">
        <v>442</v>
      </c>
      <c r="C183" s="35"/>
      <c r="D183" s="34" t="s">
        <v>113</v>
      </c>
      <c r="E183" s="33">
        <v>150</v>
      </c>
    </row>
    <row r="184" spans="1:5" x14ac:dyDescent="0.25">
      <c r="A184" s="33">
        <v>177</v>
      </c>
      <c r="B184" s="34" t="s">
        <v>443</v>
      </c>
      <c r="C184" s="35"/>
      <c r="D184" s="34" t="s">
        <v>444</v>
      </c>
      <c r="E184" s="33">
        <v>128</v>
      </c>
    </row>
    <row r="185" spans="1:5" x14ac:dyDescent="0.25">
      <c r="A185" s="33">
        <v>178</v>
      </c>
      <c r="B185" s="34" t="s">
        <v>445</v>
      </c>
      <c r="C185" s="35"/>
      <c r="D185" s="34" t="s">
        <v>446</v>
      </c>
      <c r="E185" s="33">
        <v>100</v>
      </c>
    </row>
    <row r="186" spans="1:5" x14ac:dyDescent="0.25">
      <c r="A186" s="33">
        <v>179</v>
      </c>
      <c r="B186" s="34" t="s">
        <v>447</v>
      </c>
      <c r="C186" s="35"/>
      <c r="D186" s="34" t="s">
        <v>448</v>
      </c>
      <c r="E186" s="33">
        <v>100</v>
      </c>
    </row>
    <row r="187" spans="1:5" x14ac:dyDescent="0.25">
      <c r="A187" s="33">
        <v>180</v>
      </c>
      <c r="B187" s="34" t="s">
        <v>449</v>
      </c>
      <c r="C187" s="35"/>
      <c r="D187" s="34" t="s">
        <v>450</v>
      </c>
      <c r="E187" s="33">
        <v>124</v>
      </c>
    </row>
    <row r="188" spans="1:5" x14ac:dyDescent="0.25">
      <c r="A188" s="33">
        <v>181</v>
      </c>
      <c r="B188" s="34" t="s">
        <v>451</v>
      </c>
      <c r="C188" s="35"/>
      <c r="D188" s="34" t="s">
        <v>452</v>
      </c>
      <c r="E188" s="33">
        <v>107</v>
      </c>
    </row>
    <row r="189" spans="1:5" x14ac:dyDescent="0.25">
      <c r="A189" s="33">
        <v>182</v>
      </c>
      <c r="B189" s="34" t="s">
        <v>453</v>
      </c>
      <c r="C189" s="35"/>
      <c r="D189" s="34" t="s">
        <v>454</v>
      </c>
      <c r="E189" s="33">
        <v>125</v>
      </c>
    </row>
    <row r="190" spans="1:5" x14ac:dyDescent="0.25">
      <c r="A190" s="33">
        <v>183</v>
      </c>
      <c r="B190" s="34" t="s">
        <v>455</v>
      </c>
      <c r="C190" s="35"/>
      <c r="D190" s="34" t="s">
        <v>456</v>
      </c>
      <c r="E190" s="33">
        <v>100</v>
      </c>
    </row>
    <row r="191" spans="1:5" x14ac:dyDescent="0.25">
      <c r="A191" s="33">
        <v>184</v>
      </c>
      <c r="B191" s="34" t="s">
        <v>457</v>
      </c>
      <c r="C191" s="35"/>
      <c r="D191" s="34" t="s">
        <v>458</v>
      </c>
      <c r="E191" s="33">
        <v>100</v>
      </c>
    </row>
    <row r="192" spans="1:5" x14ac:dyDescent="0.25">
      <c r="A192" s="33">
        <v>185</v>
      </c>
      <c r="B192" s="34" t="s">
        <v>459</v>
      </c>
      <c r="C192" s="35"/>
      <c r="D192" s="35"/>
      <c r="E192" s="33">
        <v>160</v>
      </c>
    </row>
    <row r="193" spans="1:5" x14ac:dyDescent="0.25">
      <c r="A193" s="33">
        <v>186</v>
      </c>
      <c r="B193" s="34" t="s">
        <v>460</v>
      </c>
      <c r="C193" s="35"/>
      <c r="D193" s="34" t="s">
        <v>461</v>
      </c>
      <c r="E193" s="33">
        <v>50</v>
      </c>
    </row>
    <row r="194" spans="1:5" x14ac:dyDescent="0.25">
      <c r="A194" s="33">
        <v>187</v>
      </c>
      <c r="B194" s="34" t="s">
        <v>462</v>
      </c>
      <c r="C194" s="35"/>
      <c r="D194" s="34" t="s">
        <v>463</v>
      </c>
      <c r="E194" s="33">
        <v>121</v>
      </c>
    </row>
    <row r="195" spans="1:5" x14ac:dyDescent="0.25">
      <c r="A195" s="33">
        <v>188</v>
      </c>
      <c r="B195" s="34" t="s">
        <v>464</v>
      </c>
      <c r="C195" s="35"/>
      <c r="D195" s="34" t="s">
        <v>465</v>
      </c>
      <c r="E195" s="33">
        <v>58</v>
      </c>
    </row>
    <row r="196" spans="1:5" x14ac:dyDescent="0.25">
      <c r="A196" s="33">
        <v>189</v>
      </c>
      <c r="B196" s="34" t="s">
        <v>466</v>
      </c>
      <c r="C196" s="35"/>
      <c r="D196" s="34" t="s">
        <v>467</v>
      </c>
      <c r="E196" s="33">
        <v>121</v>
      </c>
    </row>
    <row r="197" spans="1:5" x14ac:dyDescent="0.25">
      <c r="A197" s="33">
        <v>190</v>
      </c>
      <c r="B197" s="34" t="s">
        <v>468</v>
      </c>
      <c r="C197" s="35"/>
      <c r="D197" s="34" t="s">
        <v>469</v>
      </c>
      <c r="E197" s="33">
        <v>51</v>
      </c>
    </row>
    <row r="198" spans="1:5" x14ac:dyDescent="0.25">
      <c r="A198" s="33">
        <v>191</v>
      </c>
      <c r="B198" s="34" t="s">
        <v>470</v>
      </c>
      <c r="C198" s="35"/>
      <c r="D198" s="34" t="s">
        <v>471</v>
      </c>
      <c r="E198" s="33">
        <v>51</v>
      </c>
    </row>
    <row r="199" spans="1:5" x14ac:dyDescent="0.25">
      <c r="A199" s="33">
        <v>192</v>
      </c>
      <c r="B199" s="34" t="s">
        <v>472</v>
      </c>
      <c r="C199" s="35"/>
      <c r="D199" s="34" t="s">
        <v>473</v>
      </c>
      <c r="E199" s="33">
        <v>40</v>
      </c>
    </row>
    <row r="200" spans="1:5" x14ac:dyDescent="0.25">
      <c r="A200" s="33">
        <v>193</v>
      </c>
      <c r="B200" s="34" t="s">
        <v>474</v>
      </c>
      <c r="C200" s="35"/>
      <c r="D200" s="34" t="s">
        <v>475</v>
      </c>
      <c r="E200" s="33">
        <v>40</v>
      </c>
    </row>
    <row r="201" spans="1:5" x14ac:dyDescent="0.25">
      <c r="A201" s="33">
        <v>194</v>
      </c>
      <c r="B201" s="34" t="s">
        <v>476</v>
      </c>
      <c r="C201" s="35"/>
      <c r="D201" s="35"/>
      <c r="E201" s="33">
        <v>44</v>
      </c>
    </row>
    <row r="202" spans="1:5" x14ac:dyDescent="0.25">
      <c r="A202" s="33">
        <v>195</v>
      </c>
      <c r="B202" s="34" t="s">
        <v>477</v>
      </c>
      <c r="C202" s="35"/>
      <c r="D202" s="35"/>
      <c r="E202" s="33">
        <v>40</v>
      </c>
    </row>
    <row r="203" spans="1:5" x14ac:dyDescent="0.25">
      <c r="A203" s="33">
        <v>196</v>
      </c>
      <c r="B203" s="34" t="s">
        <v>478</v>
      </c>
      <c r="C203" s="35"/>
      <c r="D203" s="34" t="s">
        <v>479</v>
      </c>
      <c r="E203" s="33">
        <v>58</v>
      </c>
    </row>
    <row r="204" spans="1:5" x14ac:dyDescent="0.25">
      <c r="A204" s="33">
        <v>197</v>
      </c>
      <c r="B204" s="34" t="s">
        <v>480</v>
      </c>
      <c r="C204" s="35"/>
      <c r="D204" s="35"/>
      <c r="E204" s="33">
        <v>60</v>
      </c>
    </row>
    <row r="205" spans="1:5" x14ac:dyDescent="0.25">
      <c r="A205" s="33">
        <v>198</v>
      </c>
      <c r="B205" s="34" t="s">
        <v>481</v>
      </c>
      <c r="C205" s="35"/>
      <c r="D205" s="35"/>
      <c r="E205" s="33">
        <v>145</v>
      </c>
    </row>
    <row r="206" spans="1:5" x14ac:dyDescent="0.25">
      <c r="A206" s="33">
        <v>199</v>
      </c>
      <c r="B206" s="34" t="s">
        <v>482</v>
      </c>
      <c r="C206" s="35"/>
      <c r="D206" s="34" t="s">
        <v>483</v>
      </c>
      <c r="E206" s="33">
        <v>64</v>
      </c>
    </row>
    <row r="207" spans="1:5" x14ac:dyDescent="0.25">
      <c r="A207" s="33">
        <v>200</v>
      </c>
      <c r="B207" s="34" t="s">
        <v>484</v>
      </c>
      <c r="C207" s="35"/>
      <c r="D207" s="34" t="s">
        <v>485</v>
      </c>
      <c r="E207" s="33">
        <v>48</v>
      </c>
    </row>
    <row r="208" spans="1:5" x14ac:dyDescent="0.25">
      <c r="A208" s="33">
        <v>201</v>
      </c>
      <c r="B208" s="34" t="s">
        <v>486</v>
      </c>
      <c r="C208" s="35"/>
      <c r="D208" s="34" t="s">
        <v>487</v>
      </c>
      <c r="E208" s="33">
        <v>145</v>
      </c>
    </row>
    <row r="209" spans="1:5" x14ac:dyDescent="0.25">
      <c r="A209" s="33"/>
      <c r="B209" s="34" t="s">
        <v>689</v>
      </c>
      <c r="C209" s="35"/>
      <c r="D209" s="34" t="s">
        <v>690</v>
      </c>
      <c r="E209" s="33">
        <v>55</v>
      </c>
    </row>
    <row r="210" spans="1:5" x14ac:dyDescent="0.25">
      <c r="A210" s="33">
        <v>202</v>
      </c>
      <c r="B210" s="34" t="s">
        <v>488</v>
      </c>
      <c r="C210" s="35"/>
      <c r="D210" s="34" t="s">
        <v>489</v>
      </c>
      <c r="E210" s="33">
        <v>59</v>
      </c>
    </row>
    <row r="211" spans="1:5" x14ac:dyDescent="0.25">
      <c r="A211" s="33">
        <v>203</v>
      </c>
      <c r="B211" s="34" t="s">
        <v>490</v>
      </c>
      <c r="C211" s="35"/>
      <c r="D211" s="35"/>
      <c r="E211" s="33">
        <v>41</v>
      </c>
    </row>
    <row r="212" spans="1:5" x14ac:dyDescent="0.25">
      <c r="A212" s="33">
        <v>204</v>
      </c>
      <c r="B212" s="34" t="s">
        <v>491</v>
      </c>
      <c r="C212" s="35"/>
      <c r="D212" s="35"/>
      <c r="E212" s="33">
        <v>53</v>
      </c>
    </row>
    <row r="213" spans="1:5" x14ac:dyDescent="0.25">
      <c r="A213" s="33"/>
      <c r="B213" s="34" t="s">
        <v>691</v>
      </c>
      <c r="C213" s="35"/>
      <c r="D213" s="35" t="s">
        <v>692</v>
      </c>
      <c r="E213" s="33">
        <v>55</v>
      </c>
    </row>
    <row r="214" spans="1:5" x14ac:dyDescent="0.25">
      <c r="A214" s="33">
        <v>205</v>
      </c>
      <c r="B214" s="34" t="s">
        <v>492</v>
      </c>
      <c r="C214" s="35"/>
      <c r="D214" s="34" t="s">
        <v>493</v>
      </c>
      <c r="E214" s="33">
        <v>63</v>
      </c>
    </row>
    <row r="215" spans="1:5" x14ac:dyDescent="0.25">
      <c r="A215" s="33">
        <v>206</v>
      </c>
      <c r="B215" s="34" t="s">
        <v>494</v>
      </c>
      <c r="C215" s="35"/>
      <c r="D215" s="34" t="s">
        <v>495</v>
      </c>
      <c r="E215" s="33">
        <v>56</v>
      </c>
    </row>
    <row r="216" spans="1:5" x14ac:dyDescent="0.25">
      <c r="A216" s="33">
        <v>207</v>
      </c>
      <c r="B216" s="34" t="s">
        <v>496</v>
      </c>
      <c r="C216" s="35"/>
      <c r="D216" s="34" t="s">
        <v>497</v>
      </c>
      <c r="E216" s="33">
        <v>199</v>
      </c>
    </row>
    <row r="217" spans="1:5" x14ac:dyDescent="0.25">
      <c r="A217" s="33">
        <v>208</v>
      </c>
      <c r="B217" s="34" t="s">
        <v>498</v>
      </c>
      <c r="C217" s="35"/>
      <c r="D217" s="35"/>
      <c r="E217" s="33">
        <v>63</v>
      </c>
    </row>
    <row r="218" spans="1:5" x14ac:dyDescent="0.25">
      <c r="A218" s="33">
        <v>209</v>
      </c>
      <c r="B218" s="34" t="s">
        <v>499</v>
      </c>
      <c r="C218" s="35"/>
      <c r="D218" s="34" t="s">
        <v>500</v>
      </c>
      <c r="E218" s="33">
        <v>63</v>
      </c>
    </row>
    <row r="219" spans="1:5" x14ac:dyDescent="0.25">
      <c r="A219" s="33">
        <v>210</v>
      </c>
      <c r="B219" s="34" t="s">
        <v>501</v>
      </c>
      <c r="C219" s="35"/>
      <c r="D219" s="34" t="s">
        <v>502</v>
      </c>
      <c r="E219" s="33">
        <v>139</v>
      </c>
    </row>
    <row r="220" spans="1:5" x14ac:dyDescent="0.25">
      <c r="A220" s="33">
        <v>211</v>
      </c>
      <c r="B220" s="34" t="s">
        <v>503</v>
      </c>
      <c r="C220" s="35"/>
      <c r="D220" s="34" t="s">
        <v>504</v>
      </c>
      <c r="E220" s="33">
        <v>54</v>
      </c>
    </row>
    <row r="221" spans="1:5" x14ac:dyDescent="0.25">
      <c r="A221" s="33">
        <v>212</v>
      </c>
      <c r="B221" s="34" t="s">
        <v>505</v>
      </c>
      <c r="C221" s="35"/>
      <c r="D221" s="34" t="s">
        <v>506</v>
      </c>
      <c r="E221" s="33">
        <v>145</v>
      </c>
    </row>
    <row r="222" spans="1:5" x14ac:dyDescent="0.25">
      <c r="A222" s="33">
        <v>213</v>
      </c>
      <c r="B222" s="34" t="s">
        <v>507</v>
      </c>
      <c r="C222" s="35"/>
      <c r="D222" s="34" t="s">
        <v>508</v>
      </c>
      <c r="E222" s="33">
        <v>46</v>
      </c>
    </row>
    <row r="223" spans="1:5" x14ac:dyDescent="0.25">
      <c r="A223" s="33">
        <v>214</v>
      </c>
      <c r="B223" s="34" t="s">
        <v>509</v>
      </c>
      <c r="C223" s="35"/>
      <c r="D223" s="35"/>
      <c r="E223" s="33">
        <v>105</v>
      </c>
    </row>
    <row r="224" spans="1:5" x14ac:dyDescent="0.25">
      <c r="A224" s="33">
        <v>215</v>
      </c>
      <c r="B224" s="34" t="s">
        <v>510</v>
      </c>
      <c r="C224" s="35"/>
      <c r="D224" s="35"/>
      <c r="E224" s="33">
        <v>205</v>
      </c>
    </row>
    <row r="225" spans="1:5" x14ac:dyDescent="0.25">
      <c r="A225" s="33">
        <v>216</v>
      </c>
      <c r="B225" s="34" t="s">
        <v>511</v>
      </c>
      <c r="C225" s="35"/>
      <c r="D225" s="34" t="s">
        <v>512</v>
      </c>
      <c r="E225" s="33">
        <v>60</v>
      </c>
    </row>
    <row r="226" spans="1:5" x14ac:dyDescent="0.25">
      <c r="A226" s="33">
        <v>217</v>
      </c>
      <c r="B226" s="34" t="s">
        <v>513</v>
      </c>
      <c r="C226" s="35"/>
      <c r="D226" s="34" t="s">
        <v>514</v>
      </c>
      <c r="E226" s="33">
        <v>145</v>
      </c>
    </row>
    <row r="227" spans="1:5" x14ac:dyDescent="0.25">
      <c r="A227" s="33">
        <v>218</v>
      </c>
      <c r="B227" s="34" t="s">
        <v>515</v>
      </c>
      <c r="C227" s="35"/>
      <c r="D227" s="34" t="s">
        <v>516</v>
      </c>
      <c r="E227" s="33">
        <v>145</v>
      </c>
    </row>
    <row r="228" spans="1:5" x14ac:dyDescent="0.25">
      <c r="A228" s="33">
        <v>219</v>
      </c>
      <c r="B228" s="34" t="s">
        <v>517</v>
      </c>
      <c r="C228" s="35"/>
      <c r="D228" s="35"/>
      <c r="E228" s="33">
        <v>60</v>
      </c>
    </row>
    <row r="229" spans="1:5" x14ac:dyDescent="0.25">
      <c r="A229" s="33">
        <v>220</v>
      </c>
      <c r="B229" s="34" t="s">
        <v>518</v>
      </c>
      <c r="C229" s="35"/>
      <c r="D229" s="35"/>
      <c r="E229" s="33">
        <v>145</v>
      </c>
    </row>
    <row r="230" spans="1:5" x14ac:dyDescent="0.25">
      <c r="A230" s="33">
        <v>221</v>
      </c>
      <c r="B230" s="34" t="s">
        <v>519</v>
      </c>
      <c r="C230" s="35"/>
      <c r="D230" s="34" t="s">
        <v>520</v>
      </c>
      <c r="E230" s="33">
        <v>85</v>
      </c>
    </row>
    <row r="231" spans="1:5" x14ac:dyDescent="0.25">
      <c r="A231" s="33">
        <v>222</v>
      </c>
      <c r="B231" s="34" t="s">
        <v>521</v>
      </c>
      <c r="C231" s="35"/>
      <c r="D231" s="34" t="s">
        <v>522</v>
      </c>
      <c r="E231" s="33">
        <v>80</v>
      </c>
    </row>
    <row r="232" spans="1:5" x14ac:dyDescent="0.25">
      <c r="A232" s="33">
        <v>223</v>
      </c>
      <c r="B232" s="34" t="s">
        <v>523</v>
      </c>
      <c r="C232" s="35"/>
      <c r="D232" s="34" t="s">
        <v>524</v>
      </c>
      <c r="E232" s="33">
        <v>247</v>
      </c>
    </row>
    <row r="233" spans="1:5" x14ac:dyDescent="0.25">
      <c r="A233" s="33"/>
      <c r="B233" s="34" t="s">
        <v>693</v>
      </c>
      <c r="C233" s="35"/>
      <c r="D233" s="34" t="s">
        <v>694</v>
      </c>
      <c r="E233" s="33">
        <v>80</v>
      </c>
    </row>
    <row r="234" spans="1:5" x14ac:dyDescent="0.25">
      <c r="A234" s="33"/>
      <c r="B234" s="34" t="s">
        <v>695</v>
      </c>
      <c r="C234" s="35"/>
      <c r="D234" s="34" t="s">
        <v>696</v>
      </c>
      <c r="E234" s="33">
        <v>65</v>
      </c>
    </row>
    <row r="235" spans="1:5" x14ac:dyDescent="0.25">
      <c r="A235" s="33">
        <v>224</v>
      </c>
      <c r="B235" s="34" t="s">
        <v>525</v>
      </c>
      <c r="C235" s="35"/>
      <c r="D235" s="34" t="s">
        <v>526</v>
      </c>
      <c r="E235" s="33">
        <v>72</v>
      </c>
    </row>
    <row r="236" spans="1:5" x14ac:dyDescent="0.25">
      <c r="A236" s="33">
        <v>225</v>
      </c>
      <c r="B236" s="34" t="s">
        <v>527</v>
      </c>
      <c r="C236" s="35"/>
      <c r="D236" s="34" t="s">
        <v>528</v>
      </c>
      <c r="E236" s="33">
        <v>181</v>
      </c>
    </row>
    <row r="237" spans="1:5" x14ac:dyDescent="0.25">
      <c r="A237" s="33">
        <v>226</v>
      </c>
      <c r="B237" s="34" t="s">
        <v>529</v>
      </c>
      <c r="C237" s="35"/>
      <c r="D237" s="34" t="s">
        <v>530</v>
      </c>
      <c r="E237" s="33">
        <v>72</v>
      </c>
    </row>
    <row r="238" spans="1:5" x14ac:dyDescent="0.25">
      <c r="A238" s="33">
        <v>227</v>
      </c>
      <c r="B238" s="34" t="s">
        <v>531</v>
      </c>
      <c r="C238" s="35"/>
      <c r="D238" s="34" t="s">
        <v>532</v>
      </c>
      <c r="E238" s="33">
        <v>41</v>
      </c>
    </row>
    <row r="239" spans="1:5" x14ac:dyDescent="0.25">
      <c r="A239" s="33"/>
      <c r="B239" s="34" t="s">
        <v>697</v>
      </c>
      <c r="C239" s="35"/>
      <c r="D239" s="34" t="s">
        <v>698</v>
      </c>
      <c r="E239" s="33">
        <v>151</v>
      </c>
    </row>
    <row r="240" spans="1:5" x14ac:dyDescent="0.25">
      <c r="A240" s="33">
        <v>228</v>
      </c>
      <c r="B240" s="34" t="s">
        <v>533</v>
      </c>
      <c r="C240" s="35"/>
      <c r="D240" s="34" t="s">
        <v>534</v>
      </c>
      <c r="E240" s="33">
        <v>81</v>
      </c>
    </row>
    <row r="241" spans="1:5" x14ac:dyDescent="0.25">
      <c r="A241" s="33">
        <v>229</v>
      </c>
      <c r="B241" s="34" t="s">
        <v>535</v>
      </c>
      <c r="C241" s="35"/>
      <c r="D241" s="34" t="s">
        <v>536</v>
      </c>
      <c r="E241" s="33">
        <v>130</v>
      </c>
    </row>
    <row r="242" spans="1:5" x14ac:dyDescent="0.25">
      <c r="A242" s="33">
        <v>230</v>
      </c>
      <c r="B242" s="34" t="s">
        <v>537</v>
      </c>
      <c r="C242" s="35"/>
      <c r="D242" s="34" t="s">
        <v>538</v>
      </c>
      <c r="E242" s="33">
        <v>114</v>
      </c>
    </row>
    <row r="243" spans="1:5" x14ac:dyDescent="0.25">
      <c r="A243" s="33">
        <v>231</v>
      </c>
      <c r="B243" s="34" t="s">
        <v>539</v>
      </c>
      <c r="C243" s="35"/>
      <c r="D243" s="34" t="s">
        <v>540</v>
      </c>
      <c r="E243" s="33">
        <v>133</v>
      </c>
    </row>
    <row r="244" spans="1:5" x14ac:dyDescent="0.25">
      <c r="A244" s="33">
        <v>232</v>
      </c>
      <c r="B244" s="34" t="s">
        <v>541</v>
      </c>
      <c r="C244" s="35"/>
      <c r="D244" s="34" t="s">
        <v>542</v>
      </c>
      <c r="E244" s="33">
        <v>152</v>
      </c>
    </row>
    <row r="245" spans="1:5" x14ac:dyDescent="0.25">
      <c r="A245" s="33">
        <v>233</v>
      </c>
      <c r="B245" s="34" t="s">
        <v>543</v>
      </c>
      <c r="C245" s="35"/>
      <c r="D245" s="34" t="s">
        <v>544</v>
      </c>
      <c r="E245" s="33">
        <v>254</v>
      </c>
    </row>
    <row r="246" spans="1:5" x14ac:dyDescent="0.25">
      <c r="A246" s="33">
        <v>234</v>
      </c>
      <c r="B246" s="34" t="s">
        <v>545</v>
      </c>
      <c r="C246" s="35"/>
      <c r="D246" s="34" t="s">
        <v>546</v>
      </c>
      <c r="E246" s="33">
        <v>73</v>
      </c>
    </row>
    <row r="247" spans="1:5" x14ac:dyDescent="0.25">
      <c r="A247" s="33">
        <v>235</v>
      </c>
      <c r="B247" s="34" t="s">
        <v>547</v>
      </c>
      <c r="C247" s="35"/>
      <c r="D247" s="34" t="s">
        <v>548</v>
      </c>
      <c r="E247" s="33">
        <v>275</v>
      </c>
    </row>
    <row r="248" spans="1:5" x14ac:dyDescent="0.25">
      <c r="A248" s="33">
        <v>236</v>
      </c>
      <c r="B248" s="34" t="s">
        <v>549</v>
      </c>
      <c r="C248" s="35"/>
      <c r="D248" s="34" t="s">
        <v>550</v>
      </c>
      <c r="E248" s="33">
        <v>73</v>
      </c>
    </row>
    <row r="249" spans="1:5" x14ac:dyDescent="0.25">
      <c r="A249" s="33">
        <v>237</v>
      </c>
      <c r="B249" s="34" t="s">
        <v>551</v>
      </c>
      <c r="C249" s="35"/>
      <c r="D249" s="34" t="s">
        <v>552</v>
      </c>
      <c r="E249" s="33">
        <v>175</v>
      </c>
    </row>
    <row r="250" spans="1:5" x14ac:dyDescent="0.25">
      <c r="A250" s="33">
        <v>238</v>
      </c>
      <c r="B250" s="34" t="s">
        <v>553</v>
      </c>
      <c r="C250" s="34" t="s">
        <v>554</v>
      </c>
      <c r="D250" s="34" t="s">
        <v>555</v>
      </c>
      <c r="E250" s="33">
        <v>73</v>
      </c>
    </row>
    <row r="251" spans="1:5" x14ac:dyDescent="0.25">
      <c r="A251" s="33">
        <v>239</v>
      </c>
      <c r="B251" s="34" t="s">
        <v>556</v>
      </c>
      <c r="C251" s="34" t="s">
        <v>554</v>
      </c>
      <c r="D251" s="34" t="s">
        <v>557</v>
      </c>
      <c r="E251" s="33">
        <v>175</v>
      </c>
    </row>
    <row r="252" spans="1:5" ht="28.5" x14ac:dyDescent="0.25">
      <c r="A252" s="33">
        <v>240</v>
      </c>
      <c r="B252" s="34" t="s">
        <v>558</v>
      </c>
      <c r="C252" s="38" t="s">
        <v>672</v>
      </c>
      <c r="D252" s="34" t="s">
        <v>559</v>
      </c>
      <c r="E252" s="33">
        <v>151</v>
      </c>
    </row>
    <row r="253" spans="1:5" x14ac:dyDescent="0.25">
      <c r="A253" s="33">
        <v>241</v>
      </c>
      <c r="B253" s="34" t="s">
        <v>560</v>
      </c>
      <c r="C253" s="35"/>
      <c r="D253" s="34" t="s">
        <v>561</v>
      </c>
      <c r="E253" s="33">
        <v>73</v>
      </c>
    </row>
    <row r="254" spans="1:5" x14ac:dyDescent="0.25">
      <c r="A254" s="33">
        <v>242</v>
      </c>
      <c r="B254" s="34" t="s">
        <v>562</v>
      </c>
      <c r="C254" s="35"/>
      <c r="D254" s="34" t="s">
        <v>563</v>
      </c>
      <c r="E254" s="33">
        <v>175</v>
      </c>
    </row>
    <row r="255" spans="1:5" x14ac:dyDescent="0.25">
      <c r="A255" s="33">
        <v>243</v>
      </c>
      <c r="B255" s="34" t="s">
        <v>564</v>
      </c>
      <c r="C255" s="35"/>
      <c r="D255" s="34" t="s">
        <v>565</v>
      </c>
      <c r="E255" s="33">
        <v>74</v>
      </c>
    </row>
    <row r="256" spans="1:5" x14ac:dyDescent="0.25">
      <c r="A256" s="33">
        <v>244</v>
      </c>
      <c r="B256" s="34" t="s">
        <v>566</v>
      </c>
      <c r="C256" s="35"/>
      <c r="D256" s="34" t="s">
        <v>567</v>
      </c>
      <c r="E256" s="33">
        <v>254</v>
      </c>
    </row>
    <row r="257" spans="1:5" x14ac:dyDescent="0.25">
      <c r="A257" s="33">
        <v>245</v>
      </c>
      <c r="B257" s="34" t="s">
        <v>568</v>
      </c>
      <c r="C257" s="35"/>
      <c r="D257" s="34" t="s">
        <v>569</v>
      </c>
      <c r="E257" s="33">
        <v>21</v>
      </c>
    </row>
    <row r="258" spans="1:5" x14ac:dyDescent="0.25">
      <c r="A258" s="33">
        <v>246</v>
      </c>
      <c r="B258" s="34" t="s">
        <v>570</v>
      </c>
      <c r="C258" s="35"/>
      <c r="D258" s="34" t="s">
        <v>571</v>
      </c>
      <c r="E258" s="33">
        <v>127</v>
      </c>
    </row>
    <row r="259" spans="1:5" x14ac:dyDescent="0.25">
      <c r="A259" s="33">
        <v>247</v>
      </c>
      <c r="B259" s="34" t="s">
        <v>572</v>
      </c>
      <c r="C259" s="35"/>
      <c r="D259" s="34" t="s">
        <v>573</v>
      </c>
      <c r="E259" s="33">
        <v>46</v>
      </c>
    </row>
    <row r="260" spans="1:5" x14ac:dyDescent="0.25">
      <c r="A260" s="33">
        <v>248</v>
      </c>
      <c r="B260" s="34" t="s">
        <v>574</v>
      </c>
      <c r="C260" s="35"/>
      <c r="D260" s="35"/>
      <c r="E260" s="33">
        <v>57</v>
      </c>
    </row>
    <row r="261" spans="1:5" x14ac:dyDescent="0.25">
      <c r="A261" s="33">
        <v>249</v>
      </c>
      <c r="B261" s="34" t="s">
        <v>575</v>
      </c>
      <c r="C261" s="35"/>
      <c r="D261" s="35"/>
      <c r="E261" s="33">
        <v>57</v>
      </c>
    </row>
    <row r="262" spans="1:5" x14ac:dyDescent="0.25">
      <c r="A262" s="33">
        <v>250</v>
      </c>
      <c r="B262" s="34" t="s">
        <v>576</v>
      </c>
      <c r="C262" s="35"/>
      <c r="D262" s="35"/>
      <c r="E262" s="33">
        <v>145</v>
      </c>
    </row>
    <row r="263" spans="1:5" x14ac:dyDescent="0.25">
      <c r="A263" s="33">
        <v>251</v>
      </c>
      <c r="B263" s="34" t="s">
        <v>577</v>
      </c>
      <c r="C263" s="35"/>
      <c r="D263" s="34" t="s">
        <v>578</v>
      </c>
      <c r="E263" s="33">
        <v>50</v>
      </c>
    </row>
    <row r="264" spans="1:5" x14ac:dyDescent="0.25">
      <c r="A264" s="33">
        <v>252</v>
      </c>
      <c r="B264" s="34" t="s">
        <v>579</v>
      </c>
      <c r="C264" s="35"/>
      <c r="D264" s="34" t="s">
        <v>580</v>
      </c>
      <c r="E264" s="33">
        <v>145</v>
      </c>
    </row>
    <row r="265" spans="1:5" x14ac:dyDescent="0.25">
      <c r="A265" s="33">
        <v>253</v>
      </c>
      <c r="B265" s="34" t="s">
        <v>581</v>
      </c>
      <c r="C265" s="35"/>
      <c r="D265" s="34" t="s">
        <v>582</v>
      </c>
      <c r="E265" s="33">
        <v>64</v>
      </c>
    </row>
    <row r="266" spans="1:5" x14ac:dyDescent="0.25">
      <c r="A266" s="33">
        <v>254</v>
      </c>
      <c r="B266" s="34" t="s">
        <v>583</v>
      </c>
      <c r="C266" s="35"/>
      <c r="D266" s="34" t="s">
        <v>584</v>
      </c>
      <c r="E266" s="33">
        <v>57</v>
      </c>
    </row>
    <row r="267" spans="1:5" x14ac:dyDescent="0.25">
      <c r="A267" s="33">
        <v>255</v>
      </c>
      <c r="B267" s="34" t="s">
        <v>585</v>
      </c>
      <c r="C267" s="35"/>
      <c r="D267" s="34" t="s">
        <v>584</v>
      </c>
      <c r="E267" s="33">
        <v>139</v>
      </c>
    </row>
    <row r="268" spans="1:5" x14ac:dyDescent="0.25">
      <c r="A268" s="33">
        <v>256</v>
      </c>
      <c r="B268" s="34" t="s">
        <v>586</v>
      </c>
      <c r="C268" s="35"/>
      <c r="D268" s="34" t="s">
        <v>587</v>
      </c>
      <c r="E268" s="33">
        <v>57</v>
      </c>
    </row>
    <row r="269" spans="1:5" x14ac:dyDescent="0.25">
      <c r="A269" s="33">
        <v>257</v>
      </c>
      <c r="B269" s="34" t="s">
        <v>588</v>
      </c>
      <c r="C269" s="35"/>
      <c r="D269" s="34" t="s">
        <v>589</v>
      </c>
      <c r="E269" s="33">
        <v>139</v>
      </c>
    </row>
    <row r="270" spans="1:5" x14ac:dyDescent="0.25">
      <c r="A270" s="33">
        <v>258</v>
      </c>
      <c r="B270" s="34" t="s">
        <v>590</v>
      </c>
      <c r="C270" s="35"/>
      <c r="D270" s="34" t="s">
        <v>591</v>
      </c>
      <c r="E270" s="33">
        <v>18</v>
      </c>
    </row>
    <row r="271" spans="1:5" x14ac:dyDescent="0.25">
      <c r="A271" s="33">
        <v>259</v>
      </c>
      <c r="B271" s="34" t="s">
        <v>592</v>
      </c>
      <c r="C271" s="35"/>
      <c r="D271" s="34" t="s">
        <v>593</v>
      </c>
      <c r="E271" s="33">
        <v>85</v>
      </c>
    </row>
    <row r="272" spans="1:5" x14ac:dyDescent="0.25">
      <c r="A272" s="33">
        <v>260</v>
      </c>
      <c r="B272" s="34" t="s">
        <v>594</v>
      </c>
      <c r="C272" s="35"/>
      <c r="D272" s="34" t="s">
        <v>595</v>
      </c>
      <c r="E272" s="33">
        <v>177</v>
      </c>
    </row>
    <row r="273" spans="1:5" x14ac:dyDescent="0.25">
      <c r="A273" s="33">
        <v>261</v>
      </c>
      <c r="B273" s="34" t="s">
        <v>596</v>
      </c>
      <c r="C273" s="34" t="s">
        <v>597</v>
      </c>
      <c r="D273" s="34" t="s">
        <v>598</v>
      </c>
      <c r="E273" s="33">
        <v>69</v>
      </c>
    </row>
    <row r="274" spans="1:5" x14ac:dyDescent="0.25">
      <c r="A274" s="33">
        <v>262</v>
      </c>
      <c r="B274" s="34" t="s">
        <v>599</v>
      </c>
      <c r="C274" s="34" t="s">
        <v>597</v>
      </c>
      <c r="D274" s="34" t="s">
        <v>598</v>
      </c>
      <c r="E274" s="33">
        <v>175</v>
      </c>
    </row>
    <row r="275" spans="1:5" x14ac:dyDescent="0.25">
      <c r="A275" s="33">
        <v>263</v>
      </c>
      <c r="B275" s="34" t="s">
        <v>600</v>
      </c>
      <c r="C275" s="35"/>
      <c r="D275" s="34" t="s">
        <v>601</v>
      </c>
      <c r="E275" s="33">
        <v>91</v>
      </c>
    </row>
    <row r="276" spans="1:5" x14ac:dyDescent="0.25">
      <c r="A276" s="33">
        <v>264</v>
      </c>
      <c r="B276" s="34" t="s">
        <v>602</v>
      </c>
      <c r="C276" s="35"/>
      <c r="D276" s="34" t="s">
        <v>603</v>
      </c>
      <c r="E276" s="33">
        <v>76</v>
      </c>
    </row>
    <row r="277" spans="1:5" x14ac:dyDescent="0.25">
      <c r="A277" s="33">
        <v>265</v>
      </c>
      <c r="B277" s="34" t="s">
        <v>604</v>
      </c>
      <c r="C277" s="35"/>
      <c r="D277" s="34" t="s">
        <v>605</v>
      </c>
      <c r="E277" s="33">
        <v>151</v>
      </c>
    </row>
    <row r="278" spans="1:5" x14ac:dyDescent="0.25">
      <c r="A278" s="33">
        <v>266</v>
      </c>
      <c r="B278" s="34" t="s">
        <v>606</v>
      </c>
      <c r="C278" s="35"/>
      <c r="D278" s="34" t="s">
        <v>607</v>
      </c>
      <c r="E278" s="33">
        <v>58</v>
      </c>
    </row>
    <row r="279" spans="1:5" x14ac:dyDescent="0.25">
      <c r="A279" s="33">
        <v>267</v>
      </c>
      <c r="B279" s="34" t="s">
        <v>608</v>
      </c>
      <c r="C279" s="35"/>
      <c r="D279" s="34" t="s">
        <v>609</v>
      </c>
      <c r="E279" s="33">
        <v>130</v>
      </c>
    </row>
    <row r="280" spans="1:5" x14ac:dyDescent="0.25">
      <c r="A280" s="33">
        <v>268</v>
      </c>
      <c r="B280" s="34" t="s">
        <v>610</v>
      </c>
      <c r="C280" s="35"/>
      <c r="D280" s="34" t="s">
        <v>611</v>
      </c>
      <c r="E280" s="33">
        <v>99</v>
      </c>
    </row>
    <row r="281" spans="1:5" x14ac:dyDescent="0.25">
      <c r="A281" s="33">
        <v>269</v>
      </c>
      <c r="B281" s="34" t="s">
        <v>612</v>
      </c>
      <c r="C281" s="35"/>
      <c r="D281" s="34" t="s">
        <v>611</v>
      </c>
      <c r="E281" s="33">
        <v>260</v>
      </c>
    </row>
    <row r="282" spans="1:5" x14ac:dyDescent="0.25">
      <c r="A282" s="33">
        <v>270</v>
      </c>
      <c r="B282" s="34" t="s">
        <v>613</v>
      </c>
      <c r="C282" s="35"/>
      <c r="D282" s="34" t="s">
        <v>614</v>
      </c>
      <c r="E282" s="33">
        <v>99</v>
      </c>
    </row>
    <row r="283" spans="1:5" x14ac:dyDescent="0.25">
      <c r="A283" s="33">
        <v>271</v>
      </c>
      <c r="B283" s="34" t="s">
        <v>615</v>
      </c>
      <c r="C283" s="35"/>
      <c r="D283" s="34" t="s">
        <v>616</v>
      </c>
      <c r="E283" s="33">
        <v>200</v>
      </c>
    </row>
    <row r="284" spans="1:5" x14ac:dyDescent="0.25">
      <c r="A284" s="33">
        <v>272</v>
      </c>
      <c r="B284" s="34" t="s">
        <v>617</v>
      </c>
      <c r="C284" s="35"/>
      <c r="D284" s="34" t="s">
        <v>618</v>
      </c>
      <c r="E284" s="33">
        <v>102</v>
      </c>
    </row>
    <row r="285" spans="1:5" x14ac:dyDescent="0.25">
      <c r="A285" s="33">
        <v>273</v>
      </c>
      <c r="B285" s="34" t="s">
        <v>619</v>
      </c>
      <c r="C285" s="35"/>
      <c r="D285" s="34" t="s">
        <v>620</v>
      </c>
      <c r="E285" s="33">
        <v>78</v>
      </c>
    </row>
    <row r="286" spans="1:5" x14ac:dyDescent="0.25">
      <c r="A286" s="33">
        <v>274</v>
      </c>
      <c r="B286" s="34" t="s">
        <v>621</v>
      </c>
      <c r="C286" s="35"/>
      <c r="D286" s="34" t="s">
        <v>622</v>
      </c>
      <c r="E286" s="33">
        <v>167</v>
      </c>
    </row>
    <row r="287" spans="1:5" x14ac:dyDescent="0.25">
      <c r="A287" s="33">
        <v>275</v>
      </c>
      <c r="B287" s="34" t="s">
        <v>623</v>
      </c>
      <c r="C287" s="35"/>
      <c r="D287" s="34" t="s">
        <v>624</v>
      </c>
      <c r="E287" s="33">
        <v>267</v>
      </c>
    </row>
    <row r="288" spans="1:5" x14ac:dyDescent="0.25">
      <c r="A288" s="33">
        <v>276</v>
      </c>
      <c r="B288" s="34" t="s">
        <v>625</v>
      </c>
      <c r="C288" s="34" t="s">
        <v>626</v>
      </c>
      <c r="D288" s="35"/>
      <c r="E288" s="33">
        <v>120</v>
      </c>
    </row>
    <row r="289" spans="1:5" x14ac:dyDescent="0.25">
      <c r="A289" s="33">
        <v>277</v>
      </c>
      <c r="B289" s="34" t="s">
        <v>627</v>
      </c>
      <c r="C289" s="34" t="s">
        <v>626</v>
      </c>
      <c r="D289" s="35"/>
      <c r="E289" s="33">
        <v>230</v>
      </c>
    </row>
    <row r="290" spans="1:5" x14ac:dyDescent="0.25">
      <c r="A290" s="33">
        <v>278</v>
      </c>
      <c r="B290" s="34" t="s">
        <v>628</v>
      </c>
      <c r="C290" s="35"/>
      <c r="D290" s="34" t="s">
        <v>629</v>
      </c>
      <c r="E290" s="33">
        <v>45</v>
      </c>
    </row>
    <row r="291" spans="1:5" x14ac:dyDescent="0.25">
      <c r="A291" s="33">
        <v>279</v>
      </c>
      <c r="B291" s="34" t="s">
        <v>630</v>
      </c>
      <c r="C291" s="35"/>
      <c r="D291" s="35"/>
      <c r="E291" s="33">
        <v>45</v>
      </c>
    </row>
    <row r="292" spans="1:5" x14ac:dyDescent="0.25">
      <c r="A292" s="33">
        <v>280</v>
      </c>
      <c r="B292" s="34" t="s">
        <v>631</v>
      </c>
      <c r="C292" s="35"/>
      <c r="D292" s="35"/>
      <c r="E292" s="33">
        <v>42</v>
      </c>
    </row>
    <row r="293" spans="1:5" x14ac:dyDescent="0.25">
      <c r="A293" s="33">
        <v>281</v>
      </c>
      <c r="B293" s="34" t="s">
        <v>632</v>
      </c>
      <c r="C293" s="35"/>
      <c r="D293" s="35"/>
      <c r="E293" s="33">
        <v>45</v>
      </c>
    </row>
    <row r="294" spans="1:5" x14ac:dyDescent="0.25">
      <c r="A294" s="33">
        <v>282</v>
      </c>
      <c r="B294" s="34" t="s">
        <v>633</v>
      </c>
      <c r="C294" s="35"/>
      <c r="D294" s="34" t="s">
        <v>634</v>
      </c>
      <c r="E294" s="33">
        <v>57</v>
      </c>
    </row>
    <row r="295" spans="1:5" x14ac:dyDescent="0.25">
      <c r="A295" s="33">
        <v>283</v>
      </c>
      <c r="B295" s="34" t="s">
        <v>635</v>
      </c>
      <c r="C295" s="35"/>
      <c r="D295" s="34" t="s">
        <v>636</v>
      </c>
      <c r="E295" s="33">
        <v>135</v>
      </c>
    </row>
    <row r="296" spans="1:5" x14ac:dyDescent="0.25">
      <c r="A296" s="33">
        <v>284</v>
      </c>
      <c r="B296" s="34" t="s">
        <v>637</v>
      </c>
      <c r="C296" s="35"/>
      <c r="D296" s="35"/>
      <c r="E296" s="33">
        <v>57</v>
      </c>
    </row>
    <row r="297" spans="1:5" x14ac:dyDescent="0.25">
      <c r="A297" s="33">
        <v>285</v>
      </c>
      <c r="B297" s="34" t="s">
        <v>638</v>
      </c>
      <c r="C297" s="35"/>
      <c r="D297" s="34" t="s">
        <v>639</v>
      </c>
      <c r="E297" s="33">
        <v>75</v>
      </c>
    </row>
    <row r="298" spans="1:5" x14ac:dyDescent="0.25">
      <c r="A298" s="33">
        <v>286</v>
      </c>
      <c r="B298" s="34" t="s">
        <v>640</v>
      </c>
      <c r="C298" s="35"/>
      <c r="D298" s="34" t="s">
        <v>641</v>
      </c>
      <c r="E298" s="33">
        <v>57</v>
      </c>
    </row>
    <row r="299" spans="1:5" x14ac:dyDescent="0.25">
      <c r="A299" s="33">
        <v>287</v>
      </c>
      <c r="B299" s="34" t="s">
        <v>642</v>
      </c>
      <c r="C299" s="35"/>
      <c r="D299" s="34" t="s">
        <v>643</v>
      </c>
      <c r="E299" s="33">
        <v>121</v>
      </c>
    </row>
    <row r="300" spans="1:5" x14ac:dyDescent="0.25">
      <c r="A300" s="33">
        <v>288</v>
      </c>
      <c r="B300" s="34" t="s">
        <v>644</v>
      </c>
      <c r="C300" s="35"/>
      <c r="D300" s="34" t="s">
        <v>645</v>
      </c>
      <c r="E300" s="33">
        <v>57</v>
      </c>
    </row>
    <row r="301" spans="1:5" x14ac:dyDescent="0.25">
      <c r="A301" s="33">
        <v>289</v>
      </c>
      <c r="B301" s="34" t="s">
        <v>646</v>
      </c>
      <c r="C301" s="34" t="s">
        <v>647</v>
      </c>
      <c r="D301" s="34" t="s">
        <v>648</v>
      </c>
      <c r="E301" s="33">
        <v>82</v>
      </c>
    </row>
    <row r="302" spans="1:5" x14ac:dyDescent="0.25">
      <c r="A302" s="33">
        <v>290</v>
      </c>
      <c r="B302" s="34" t="s">
        <v>649</v>
      </c>
      <c r="C302" s="34" t="s">
        <v>647</v>
      </c>
      <c r="D302" s="34" t="s">
        <v>650</v>
      </c>
      <c r="E302" s="33">
        <v>260</v>
      </c>
    </row>
    <row r="303" spans="1:5" x14ac:dyDescent="0.25">
      <c r="A303" s="33">
        <v>291</v>
      </c>
      <c r="B303" s="34" t="s">
        <v>651</v>
      </c>
      <c r="C303" s="35"/>
      <c r="D303" s="34" t="s">
        <v>434</v>
      </c>
      <c r="E303" s="33">
        <v>302</v>
      </c>
    </row>
    <row r="304" spans="1:5" x14ac:dyDescent="0.25">
      <c r="A304" s="33">
        <v>292</v>
      </c>
      <c r="B304" s="34" t="s">
        <v>652</v>
      </c>
      <c r="C304" s="35"/>
      <c r="D304" s="34" t="s">
        <v>653</v>
      </c>
      <c r="E304" s="33">
        <v>66</v>
      </c>
    </row>
    <row r="305" spans="1:5" x14ac:dyDescent="0.25">
      <c r="A305" s="33">
        <v>293</v>
      </c>
      <c r="B305" s="34" t="s">
        <v>654</v>
      </c>
      <c r="C305" s="35"/>
      <c r="D305" s="34" t="s">
        <v>655</v>
      </c>
      <c r="E305" s="33">
        <v>55</v>
      </c>
    </row>
    <row r="306" spans="1:5" x14ac:dyDescent="0.25">
      <c r="A306" s="33">
        <v>294</v>
      </c>
      <c r="B306" s="34" t="s">
        <v>656</v>
      </c>
      <c r="C306" s="35"/>
      <c r="D306" s="34" t="s">
        <v>657</v>
      </c>
      <c r="E306" s="33">
        <v>102</v>
      </c>
    </row>
    <row r="307" spans="1:5" x14ac:dyDescent="0.25">
      <c r="A307" s="33">
        <v>295</v>
      </c>
      <c r="B307" s="34" t="s">
        <v>658</v>
      </c>
      <c r="C307" s="35"/>
      <c r="D307" s="34" t="s">
        <v>659</v>
      </c>
      <c r="E307" s="33">
        <v>175</v>
      </c>
    </row>
    <row r="308" spans="1:5" x14ac:dyDescent="0.25">
      <c r="A308" s="33">
        <v>296</v>
      </c>
      <c r="B308" s="34" t="s">
        <v>660</v>
      </c>
      <c r="C308" s="35"/>
      <c r="D308" s="34" t="s">
        <v>661</v>
      </c>
      <c r="E308" s="33">
        <v>60</v>
      </c>
    </row>
    <row r="309" spans="1:5" x14ac:dyDescent="0.25">
      <c r="A309" s="33">
        <v>297</v>
      </c>
      <c r="B309" s="34" t="s">
        <v>662</v>
      </c>
      <c r="C309" s="35"/>
      <c r="D309" s="34" t="s">
        <v>663</v>
      </c>
      <c r="E309" s="33">
        <v>31</v>
      </c>
    </row>
    <row r="310" spans="1:5" x14ac:dyDescent="0.25">
      <c r="A310" s="33">
        <v>298</v>
      </c>
      <c r="B310" s="34" t="s">
        <v>664</v>
      </c>
      <c r="C310" s="35"/>
      <c r="D310" s="34" t="s">
        <v>665</v>
      </c>
      <c r="E310" s="33">
        <v>66</v>
      </c>
    </row>
    <row r="311" spans="1:5" x14ac:dyDescent="0.25">
      <c r="A311" s="33">
        <v>299</v>
      </c>
      <c r="B311" s="34" t="s">
        <v>666</v>
      </c>
      <c r="C311" s="35"/>
      <c r="D311" s="34" t="s">
        <v>667</v>
      </c>
      <c r="E311" s="33">
        <v>175</v>
      </c>
    </row>
    <row r="312" spans="1:5" x14ac:dyDescent="0.25">
      <c r="A312" s="33">
        <v>300</v>
      </c>
      <c r="B312" s="34" t="s">
        <v>668</v>
      </c>
      <c r="C312" s="35"/>
      <c r="D312" s="34" t="s">
        <v>669</v>
      </c>
      <c r="E312" s="33">
        <v>66</v>
      </c>
    </row>
    <row r="313" spans="1:5" x14ac:dyDescent="0.25">
      <c r="A313" s="33">
        <v>301</v>
      </c>
      <c r="B313" s="34" t="s">
        <v>670</v>
      </c>
      <c r="C313" s="35"/>
      <c r="D313" s="34" t="s">
        <v>671</v>
      </c>
      <c r="E313" s="33">
        <v>175</v>
      </c>
    </row>
  </sheetData>
  <autoFilter ref="A1:E313" xr:uid="{C9ABBA73-853F-472B-92F6-4784923AC78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b12dc3-77b4-4838-8e03-7a541b6e796f">
      <Terms xmlns="http://schemas.microsoft.com/office/infopath/2007/PartnerControls"/>
    </lcf76f155ced4ddcb4097134ff3c332f>
    <TaxCatchAll xmlns="150874a4-aeb6-411f-b500-39c9e6d38b2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EE7906F479749BD1B4671913DBFB1" ma:contentTypeVersion="18" ma:contentTypeDescription="Crée un document." ma:contentTypeScope="" ma:versionID="e66cab1893aee77362c15b105ab888fb">
  <xsd:schema xmlns:xsd="http://www.w3.org/2001/XMLSchema" xmlns:xs="http://www.w3.org/2001/XMLSchema" xmlns:p="http://schemas.microsoft.com/office/2006/metadata/properties" xmlns:ns2="d7b12dc3-77b4-4838-8e03-7a541b6e796f" xmlns:ns3="150874a4-aeb6-411f-b500-39c9e6d38b20" targetNamespace="http://schemas.microsoft.com/office/2006/metadata/properties" ma:root="true" ma:fieldsID="7e54d8cbc45918f63b45ea68e5cdec27" ns2:_="" ns3:_="">
    <xsd:import namespace="d7b12dc3-77b4-4838-8e03-7a541b6e796f"/>
    <xsd:import namespace="150874a4-aeb6-411f-b500-39c9e6d38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12dc3-77b4-4838-8e03-7a541b6e7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2b99f4a-c40d-47f4-a4c4-c3bd72131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a4-aeb6-411f-b500-39c9e6d38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6a697c-c9ef-41ce-9ce6-84e2c63f5796}" ma:internalName="TaxCatchAll" ma:showField="CatchAllData" ma:web="150874a4-aeb6-411f-b500-39c9e6d38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B099A0-253A-430C-B4EF-D65F0EA1D3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77903-4A13-42FA-A4E6-5B92D7FE0091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d7b12dc3-77b4-4838-8e03-7a541b6e796f"/>
    <ds:schemaRef ds:uri="http://purl.org/dc/terms/"/>
    <ds:schemaRef ds:uri="http://purl.org/dc/elements/1.1/"/>
    <ds:schemaRef ds:uri="150874a4-aeb6-411f-b500-39c9e6d38b20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1CCC5D5-B8C6-4C82-89D3-82124D76D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12dc3-77b4-4838-8e03-7a541b6e796f"/>
    <ds:schemaRef ds:uri="150874a4-aeb6-411f-b500-39c9e6d38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 des arbres</vt:lpstr>
      <vt:lpstr>Indices</vt:lpstr>
      <vt:lpstr>Prix indicatifs</vt:lpstr>
      <vt:lpstr>'Valeur des arbres'!Zone_d_impression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HAUDRY Jérémy</dc:creator>
  <dc:description/>
  <cp:lastModifiedBy>Angélique BOUDET</cp:lastModifiedBy>
  <cp:revision>6</cp:revision>
  <cp:lastPrinted>2024-01-26T11:15:11Z</cp:lastPrinted>
  <dcterms:created xsi:type="dcterms:W3CDTF">2019-05-02T09:57:05Z</dcterms:created>
  <dcterms:modified xsi:type="dcterms:W3CDTF">2025-04-24T08:09:40Z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0x0101005FEEE7906F479749BD1B4671913DBFB1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